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23"/>
  <workbookPr filterPrivacy="1" defaultThemeVersion="166925"/>
  <xr:revisionPtr revIDLastSave="398" documentId="13_ncr:1_{5FF13B5C-E4D2-4188-B7EE-427F72C373F3}" xr6:coauthVersionLast="47" xr6:coauthVersionMax="47" xr10:uidLastSave="{8DA05194-9D43-41FB-B9C2-8E517E6DD940}"/>
  <bookViews>
    <workbookView xWindow="285" yWindow="870" windowWidth="27945" windowHeight="14250" xr2:uid="{7214FD25-113A-7C47-970F-59E79EC11CA6}"/>
  </bookViews>
  <sheets>
    <sheet name="Cashflow improvement tips" sheetId="9" r:id="rId1"/>
    <sheet name="Step 1" sheetId="3" r:id="rId2"/>
    <sheet name="Step 2" sheetId="6" r:id="rId3"/>
  </sheets>
  <definedNames>
    <definedName name="_xlnm.Print_Area" localSheetId="0">'Cashflow improvement tips'!$B$1:$F$13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0" i="3" l="1"/>
  <c r="F40" i="3"/>
  <c r="G40" i="3"/>
  <c r="H40" i="3"/>
  <c r="I40" i="3"/>
  <c r="J40" i="3"/>
  <c r="K40" i="3"/>
  <c r="L40" i="3"/>
  <c r="M40" i="3"/>
  <c r="N40" i="3"/>
  <c r="O40" i="3"/>
  <c r="D40" i="3"/>
  <c r="E41" i="3" l="1"/>
  <c r="F41" i="3"/>
  <c r="G41" i="3"/>
  <c r="H41" i="3"/>
  <c r="I41" i="3"/>
  <c r="J41" i="3"/>
  <c r="K41" i="3"/>
  <c r="L41" i="3"/>
  <c r="M41" i="3"/>
  <c r="N41" i="3"/>
  <c r="O41" i="3"/>
  <c r="D41" i="3"/>
  <c r="E1" i="3"/>
  <c r="F1" i="3" s="1"/>
  <c r="D30" i="3" l="1"/>
  <c r="G1" i="3"/>
  <c r="H1" i="3" s="1"/>
  <c r="I1" i="3" s="1"/>
  <c r="J1" i="3" s="1"/>
  <c r="K1" i="3" s="1"/>
  <c r="L1" i="3" s="1"/>
  <c r="M1" i="3" s="1"/>
  <c r="N1" i="3" s="1"/>
  <c r="O1" i="3" s="1"/>
  <c r="P1" i="3" s="1"/>
  <c r="E30" i="3"/>
  <c r="F30" i="3" l="1"/>
  <c r="G30" i="3" l="1"/>
  <c r="H30" i="3" l="1"/>
  <c r="I30" i="3" l="1"/>
  <c r="J30" i="3" l="1"/>
  <c r="K30" i="3" l="1"/>
  <c r="L30" i="3" l="1"/>
  <c r="M30" i="3" l="1"/>
  <c r="N30" i="3" l="1"/>
  <c r="O30" i="3"/>
  <c r="F32" i="6" l="1"/>
  <c r="G32" i="6"/>
  <c r="H32" i="6"/>
  <c r="I32" i="6"/>
  <c r="J32" i="6"/>
  <c r="K32" i="6"/>
  <c r="L32" i="6"/>
  <c r="M32" i="6"/>
  <c r="N32" i="6"/>
  <c r="O32" i="6"/>
  <c r="P32" i="6"/>
  <c r="E32" i="6"/>
  <c r="F29" i="6"/>
  <c r="G29" i="6"/>
  <c r="H29" i="6"/>
  <c r="I29" i="6"/>
  <c r="J29" i="6"/>
  <c r="K29" i="6"/>
  <c r="L29" i="6"/>
  <c r="M29" i="6"/>
  <c r="N29" i="6"/>
  <c r="O29" i="6"/>
  <c r="P29" i="6"/>
  <c r="E29" i="6"/>
  <c r="F18" i="6"/>
  <c r="G18" i="6"/>
  <c r="H18" i="6"/>
  <c r="I18" i="6"/>
  <c r="J18" i="6"/>
  <c r="K18" i="6"/>
  <c r="L18" i="6"/>
  <c r="M18" i="6"/>
  <c r="N18" i="6"/>
  <c r="O18" i="6"/>
  <c r="P18" i="6"/>
  <c r="E18" i="6"/>
  <c r="E38" i="3"/>
  <c r="F38" i="3"/>
  <c r="G38" i="3"/>
  <c r="H38" i="3"/>
  <c r="I38" i="3"/>
  <c r="J38" i="3"/>
  <c r="K38" i="3"/>
  <c r="L38" i="3"/>
  <c r="M38" i="3"/>
  <c r="N38" i="3"/>
  <c r="O38" i="3"/>
  <c r="D38" i="3"/>
  <c r="K19" i="6"/>
  <c r="L19" i="6"/>
  <c r="M19" i="6"/>
  <c r="N19" i="6"/>
  <c r="O19" i="6"/>
  <c r="P19" i="6"/>
  <c r="K20" i="6"/>
  <c r="L20" i="6"/>
  <c r="M20" i="6"/>
  <c r="N20" i="6"/>
  <c r="O20" i="6"/>
  <c r="P20" i="6"/>
  <c r="K30" i="6"/>
  <c r="L30" i="6"/>
  <c r="M30" i="6"/>
  <c r="N30" i="6"/>
  <c r="O30" i="6"/>
  <c r="P30" i="6"/>
  <c r="J36" i="3"/>
  <c r="K36" i="3"/>
  <c r="L36" i="3"/>
  <c r="M36" i="3"/>
  <c r="N36" i="3"/>
  <c r="O36" i="3"/>
  <c r="M22" i="6" l="1"/>
  <c r="M27" i="6" s="1"/>
  <c r="N22" i="6"/>
  <c r="N27" i="6" s="1"/>
  <c r="L22" i="6"/>
  <c r="L27" i="6" s="1"/>
  <c r="K22" i="6"/>
  <c r="K27" i="6" s="1"/>
  <c r="P22" i="6"/>
  <c r="P27" i="6" s="1"/>
  <c r="O22" i="6"/>
  <c r="O27" i="6" s="1"/>
  <c r="F20" i="6" l="1"/>
  <c r="G20" i="6"/>
  <c r="H20" i="6"/>
  <c r="I20" i="6"/>
  <c r="J20" i="6"/>
  <c r="F19" i="6"/>
  <c r="G19" i="6"/>
  <c r="H19" i="6"/>
  <c r="I19" i="6"/>
  <c r="J19" i="6"/>
  <c r="E19" i="6"/>
  <c r="E20" i="6"/>
  <c r="F30" i="6"/>
  <c r="G30" i="6"/>
  <c r="H30" i="6"/>
  <c r="I30" i="6"/>
  <c r="J30" i="6"/>
  <c r="C30" i="6"/>
  <c r="E25" i="6"/>
  <c r="I22" i="6" l="1"/>
  <c r="I27" i="6" s="1"/>
  <c r="H22" i="6"/>
  <c r="H27" i="6" s="1"/>
  <c r="G22" i="6"/>
  <c r="G27" i="6" s="1"/>
  <c r="F22" i="6"/>
  <c r="F27" i="6" s="1"/>
  <c r="J22" i="6"/>
  <c r="J27" i="6" s="1"/>
  <c r="E22" i="6"/>
  <c r="E26" i="6"/>
  <c r="E24" i="6"/>
  <c r="E23" i="6"/>
  <c r="E36" i="3"/>
  <c r="F36" i="3"/>
  <c r="G36" i="3"/>
  <c r="H36" i="3"/>
  <c r="I36" i="3"/>
  <c r="E30" i="6" l="1"/>
  <c r="E27" i="6"/>
  <c r="E31" i="6"/>
  <c r="D36" i="3"/>
  <c r="H31" i="6" l="1"/>
  <c r="M31" i="6"/>
  <c r="I31" i="6"/>
  <c r="K31" i="6"/>
  <c r="G31" i="6"/>
  <c r="L31" i="6"/>
  <c r="O31" i="6"/>
  <c r="P31" i="6"/>
  <c r="N31" i="6"/>
  <c r="J31" i="6"/>
  <c r="F31" i="6"/>
  <c r="D42" i="3"/>
  <c r="D43" i="3" s="1"/>
  <c r="E36" i="6" s="1"/>
  <c r="F42" i="3"/>
  <c r="E42" i="3"/>
  <c r="E33" i="6"/>
  <c r="G42" i="3"/>
  <c r="I42" i="3"/>
  <c r="H42" i="3"/>
  <c r="M33" i="6" l="1"/>
  <c r="L42" i="3"/>
  <c r="O33" i="6"/>
  <c r="N42" i="3"/>
  <c r="L33" i="6"/>
  <c r="K42" i="3"/>
  <c r="J42" i="3"/>
  <c r="K33" i="6"/>
  <c r="O42" i="3"/>
  <c r="P33" i="6"/>
  <c r="N33" i="6"/>
  <c r="M42" i="3"/>
  <c r="J33" i="6"/>
  <c r="I33" i="6"/>
  <c r="H33" i="6"/>
  <c r="G33" i="6"/>
  <c r="F33" i="6"/>
  <c r="E34" i="6"/>
  <c r="E37" i="6" s="1"/>
  <c r="F34" i="6" l="1"/>
  <c r="E43" i="3"/>
  <c r="F36" i="6" s="1"/>
  <c r="G34" i="6" l="1"/>
  <c r="F37" i="6"/>
  <c r="F43" i="3"/>
  <c r="G36" i="6" s="1"/>
  <c r="H34" i="6" l="1"/>
  <c r="G37" i="6"/>
  <c r="G43" i="3"/>
  <c r="H43" i="3" l="1"/>
  <c r="I36" i="6" s="1"/>
  <c r="H36" i="6"/>
  <c r="I34" i="6"/>
  <c r="H37" i="6"/>
  <c r="I43" i="3" l="1"/>
  <c r="J43" i="3" s="1"/>
  <c r="J34" i="6"/>
  <c r="I37" i="6"/>
  <c r="J36" i="6" l="1"/>
  <c r="K43" i="3"/>
  <c r="K36" i="6"/>
  <c r="J37" i="6"/>
  <c r="K34" i="6"/>
  <c r="L43" i="3" l="1"/>
  <c r="L36" i="6"/>
  <c r="L34" i="6"/>
  <c r="K37" i="6"/>
  <c r="M43" i="3" l="1"/>
  <c r="M36" i="6"/>
  <c r="L37" i="6"/>
  <c r="M34" i="6"/>
  <c r="N43" i="3" l="1"/>
  <c r="N36" i="6"/>
  <c r="M37" i="6"/>
  <c r="N34" i="6"/>
  <c r="O43" i="3" l="1"/>
  <c r="P36" i="6" s="1"/>
  <c r="O36" i="6"/>
  <c r="N37" i="6"/>
  <c r="O34" i="6"/>
  <c r="O37" i="6" l="1"/>
  <c r="P34" i="6"/>
  <c r="P37" i="6" s="1"/>
</calcChain>
</file>

<file path=xl/sharedStrings.xml><?xml version="1.0" encoding="utf-8"?>
<sst xmlns="http://schemas.openxmlformats.org/spreadsheetml/2006/main" count="71" uniqueCount="49">
  <si>
    <r>
      <t xml:space="preserve">Cashflow 
</t>
    </r>
    <r>
      <rPr>
        <sz val="28"/>
        <color rgb="FF0056FF"/>
        <rFont val="Aptos SemiBold"/>
        <family val="2"/>
      </rPr>
      <t>Improvement Tool</t>
    </r>
  </si>
  <si>
    <t>BUSINESS TEMPLATE</t>
  </si>
  <si>
    <t>This content is for general information purposes only. It is not to be relied upon as financial, tax, or investment advice or guarantees about the future, nor should it be considered a recommendation to buy or sell. You should consult your own professional advisor for specific financial, investment, and/or tax advice tailored to your needs to ensure that individual circumstances are considered properly and action is taken based on the latest available information.</t>
  </si>
  <si>
    <t>Select a month</t>
  </si>
  <si>
    <t>January</t>
  </si>
  <si>
    <t>February</t>
  </si>
  <si>
    <t>March</t>
  </si>
  <si>
    <t>April</t>
  </si>
  <si>
    <t>May</t>
  </si>
  <si>
    <t>June</t>
  </si>
  <si>
    <t>July</t>
  </si>
  <si>
    <t>August</t>
  </si>
  <si>
    <t>September</t>
  </si>
  <si>
    <t>October</t>
  </si>
  <si>
    <t>November</t>
  </si>
  <si>
    <t>December</t>
  </si>
  <si>
    <t>Constants</t>
  </si>
  <si>
    <t>Assumed NP%</t>
  </si>
  <si>
    <t xml:space="preserve">Step 1. Calculate a 12 month cashflow </t>
  </si>
  <si>
    <t>Estimate the percentage direct costs to sales</t>
  </si>
  <si>
    <t>% (your gross profit ratio)</t>
  </si>
  <si>
    <t xml:space="preserve">Select the first month for your forecast </t>
  </si>
  <si>
    <t>Estimate your average monthly expenses</t>
  </si>
  <si>
    <t>CASH IN</t>
  </si>
  <si>
    <t>Sales (estimate what you think your sales will be each month.)</t>
  </si>
  <si>
    <t>Money I've saved</t>
  </si>
  <si>
    <t>A confirmed loan</t>
  </si>
  <si>
    <t>Family and friends</t>
  </si>
  <si>
    <t>Other sources</t>
  </si>
  <si>
    <t>Total cash in</t>
  </si>
  <si>
    <t>CASH OUT</t>
  </si>
  <si>
    <t>One-off costs</t>
  </si>
  <si>
    <t>Monthly expenses</t>
  </si>
  <si>
    <t>Direct costs</t>
  </si>
  <si>
    <t>Total cash out</t>
  </si>
  <si>
    <t xml:space="preserve">Net cashflow </t>
  </si>
  <si>
    <t>Step 2. Try improving your forecast</t>
  </si>
  <si>
    <t>Adjust these improvement factors to see the impact on your cashflow.</t>
  </si>
  <si>
    <t>Increase prices by</t>
  </si>
  <si>
    <t>%</t>
  </si>
  <si>
    <t>Increase sales by</t>
  </si>
  <si>
    <t>Reduce your monthly expenses by</t>
  </si>
  <si>
    <t>Reduce direct costs (as a percentage of sales)</t>
  </si>
  <si>
    <t>Increase your own cash contribution by</t>
  </si>
  <si>
    <t>Original sales at revised pricing</t>
  </si>
  <si>
    <t>New additional sales</t>
  </si>
  <si>
    <t>Sales</t>
  </si>
  <si>
    <t>Your initial net cashflow (from step 1)</t>
  </si>
  <si>
    <t>Net cashflow improvement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</si>
</sst>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_-&quot;£&quot;* #,##0.00_-;\-&quot;£&quot;* #,##0.00_-;_-&quot;£&quot;* &quot;-&quot;??_-;_-@_-"/>
    <numFmt numFmtId="166" formatCode="_-[$$-409]* #,##0_ ;_-[$$-409]* \-#,##0\ ;_-[$$-409]* &quot;-&quot;??_ ;_-@_ "/>
    <numFmt numFmtId="167" formatCode="[$$-1409]#,##0"/>
  </numFmts>
  <fonts count="35">
    <font>
      <sz val="12"/>
      <color theme="1"/>
      <name val="Calibri"/>
      <family val="2"/>
      <scheme val="minor"/>
    </font>
    <font>
      <sz val="12"/>
      <color theme="1"/>
      <name val="Calibri"/>
      <family val="2"/>
      <scheme val="minor"/>
    </font>
    <font>
      <sz val="10"/>
      <name val="Arial"/>
      <family val="2"/>
    </font>
    <font>
      <sz val="8"/>
      <name val="Calibri"/>
      <family val="2"/>
      <scheme val="minor"/>
    </font>
    <font>
      <sz val="10"/>
      <name val="Aptos Light"/>
      <family val="2"/>
    </font>
    <font>
      <sz val="10"/>
      <color theme="1"/>
      <name val="Aptos Light"/>
      <family val="2"/>
    </font>
    <font>
      <b/>
      <sz val="10"/>
      <color theme="1"/>
      <name val="Aptos Light"/>
      <family val="2"/>
    </font>
    <font>
      <sz val="10"/>
      <color theme="0"/>
      <name val="Aptos Light"/>
      <family val="2"/>
    </font>
    <font>
      <sz val="11"/>
      <color theme="1"/>
      <name val="Aptos Light"/>
      <family val="2"/>
    </font>
    <font>
      <b/>
      <sz val="10"/>
      <name val="Aptos Light"/>
      <family val="2"/>
    </font>
    <font>
      <sz val="10"/>
      <color theme="1" tint="0.34998626667073579"/>
      <name val="Aptos Light"/>
      <family val="2"/>
    </font>
    <font>
      <sz val="9"/>
      <color rgb="FF0C3B60"/>
      <name val="Aptos Light"/>
      <family val="2"/>
    </font>
    <font>
      <sz val="28"/>
      <color rgb="FF0056FF"/>
      <name val="Aptos Light"/>
      <family val="2"/>
    </font>
    <font>
      <sz val="28"/>
      <color rgb="FF0056FF"/>
      <name val="Aptos SemiBold"/>
      <family val="2"/>
    </font>
    <font>
      <sz val="14"/>
      <color rgb="FF0056FF"/>
      <name val="Aptos"/>
      <family val="2"/>
    </font>
    <font>
      <sz val="18"/>
      <color theme="0"/>
      <name val="Aptos"/>
      <family val="2"/>
    </font>
    <font>
      <sz val="10"/>
      <color theme="0"/>
      <name val="Aptos"/>
      <family val="2"/>
    </font>
    <font>
      <sz val="9"/>
      <name val="Aptos Light"/>
      <family val="2"/>
    </font>
    <font>
      <sz val="14"/>
      <color theme="1"/>
      <name val="Aptos"/>
      <family val="2"/>
    </font>
    <font>
      <sz val="8.5"/>
      <name val="Aptos Light"/>
      <family val="2"/>
    </font>
    <font>
      <sz val="8.5"/>
      <name val="Tahoma"/>
      <family val="2"/>
    </font>
    <font>
      <sz val="28"/>
      <color rgb="FF0056FF"/>
      <name val="Aptos"/>
      <family val="2"/>
    </font>
    <font>
      <sz val="18"/>
      <color theme="0"/>
      <name val="Aptos Light"/>
      <family val="2"/>
    </font>
    <font>
      <sz val="18"/>
      <name val="Aptos Light"/>
      <family val="2"/>
    </font>
    <font>
      <sz val="12"/>
      <name val="Aptos Light"/>
      <family val="2"/>
    </font>
    <font>
      <b/>
      <sz val="11"/>
      <name val="Aptos Light"/>
      <family val="2"/>
    </font>
    <font>
      <b/>
      <sz val="14"/>
      <name val="Aptos Light"/>
      <family val="2"/>
    </font>
    <font>
      <sz val="12"/>
      <color theme="1"/>
      <name val="Aptos Light"/>
      <family val="2"/>
    </font>
    <font>
      <b/>
      <sz val="12"/>
      <color theme="1"/>
      <name val="Aptos Light"/>
      <family val="2"/>
    </font>
    <font>
      <sz val="14"/>
      <name val="Aptos Light"/>
      <family val="2"/>
    </font>
    <font>
      <sz val="11"/>
      <name val="Aptos Light"/>
      <family val="2"/>
    </font>
    <font>
      <sz val="10"/>
      <color theme="0"/>
      <name val="Aptos SemiBold"/>
      <family val="2"/>
    </font>
    <font>
      <b/>
      <sz val="10"/>
      <color theme="0"/>
      <name val="Aptos SemiBold"/>
      <family val="2"/>
    </font>
    <font>
      <sz val="10"/>
      <name val="Aptos SemiBold"/>
      <family val="2"/>
    </font>
    <font>
      <sz val="10"/>
      <color theme="1" tint="0.34998626667073579"/>
      <name val="Aptos SemiBold"/>
      <family val="2"/>
    </font>
  </fonts>
  <fills count="7">
    <fill>
      <patternFill patternType="none"/>
    </fill>
    <fill>
      <patternFill patternType="gray125"/>
    </fill>
    <fill>
      <patternFill patternType="solid">
        <fgColor theme="0"/>
        <bgColor indexed="64"/>
      </patternFill>
    </fill>
    <fill>
      <patternFill patternType="solid">
        <fgColor rgb="FFD6EBFF"/>
        <bgColor indexed="64"/>
      </patternFill>
    </fill>
    <fill>
      <patternFill patternType="solid">
        <fgColor rgb="FF0056FF"/>
        <bgColor indexed="64"/>
      </patternFill>
    </fill>
    <fill>
      <patternFill patternType="solid">
        <fgColor rgb="FFFAFAFA"/>
        <bgColor indexed="64"/>
      </patternFill>
    </fill>
    <fill>
      <patternFill patternType="solid">
        <fgColor rgb="FFF2F2F3"/>
        <bgColor indexed="64"/>
      </patternFill>
    </fill>
  </fills>
  <borders count="24">
    <border>
      <left/>
      <right/>
      <top/>
      <bottom/>
      <diagonal/>
    </border>
    <border>
      <left/>
      <right style="thin">
        <color indexed="64"/>
      </right>
      <top/>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3743705557422"/>
      </top>
      <bottom style="thin">
        <color theme="0" tint="-0.14993743705557422"/>
      </bottom>
      <diagonal/>
    </border>
    <border>
      <left/>
      <right/>
      <top/>
      <bottom style="thin">
        <color indexed="64"/>
      </bottom>
      <diagonal/>
    </border>
    <border>
      <left/>
      <right style="thin">
        <color indexed="64"/>
      </right>
      <top/>
      <bottom style="thin">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medium">
        <color rgb="FF0056FF"/>
      </top>
      <bottom/>
      <diagonal/>
    </border>
    <border>
      <left/>
      <right/>
      <top/>
      <bottom style="medium">
        <color rgb="FF0056FF"/>
      </bottom>
      <diagonal/>
    </border>
    <border>
      <left/>
      <right/>
      <top style="thin">
        <color indexed="64"/>
      </top>
      <bottom/>
      <diagonal/>
    </border>
    <border>
      <left/>
      <right style="thin">
        <color rgb="FFD6EBFF"/>
      </right>
      <top/>
      <bottom style="thin">
        <color rgb="FFD6EBFF"/>
      </bottom>
      <diagonal/>
    </border>
    <border>
      <left style="thin">
        <color rgb="FFD6EBFF"/>
      </left>
      <right style="thin">
        <color rgb="FFD6EBFF"/>
      </right>
      <top/>
      <bottom style="thin">
        <color rgb="FFD6EBFF"/>
      </bottom>
      <diagonal/>
    </border>
    <border>
      <left style="thin">
        <color rgb="FFD6EBFF"/>
      </left>
      <right/>
      <top/>
      <bottom style="thin">
        <color rgb="FFD6EBFF"/>
      </bottom>
      <diagonal/>
    </border>
    <border>
      <left/>
      <right style="thin">
        <color rgb="FFD6EBFF"/>
      </right>
      <top style="thin">
        <color rgb="FFD6EBFF"/>
      </top>
      <bottom style="thin">
        <color rgb="FFD6EBFF"/>
      </bottom>
      <diagonal/>
    </border>
    <border>
      <left style="thin">
        <color rgb="FFD6EBFF"/>
      </left>
      <right style="thin">
        <color rgb="FFD6EBFF"/>
      </right>
      <top style="thin">
        <color rgb="FFD6EBFF"/>
      </top>
      <bottom style="thin">
        <color rgb="FFD6EBFF"/>
      </bottom>
      <diagonal/>
    </border>
    <border>
      <left style="thin">
        <color rgb="FFD6EBFF"/>
      </left>
      <right/>
      <top style="thin">
        <color rgb="FFD6EBFF"/>
      </top>
      <bottom style="thin">
        <color rgb="FFD6EBFF"/>
      </bottom>
      <diagonal/>
    </border>
    <border>
      <left/>
      <right style="thin">
        <color rgb="FFD6EBFF"/>
      </right>
      <top style="thin">
        <color rgb="FFD6EBFF"/>
      </top>
      <bottom/>
      <diagonal/>
    </border>
    <border>
      <left style="thin">
        <color rgb="FFD6EBFF"/>
      </left>
      <right style="thin">
        <color rgb="FFD6EBFF"/>
      </right>
      <top style="thin">
        <color rgb="FFD6EBFF"/>
      </top>
      <bottom/>
      <diagonal/>
    </border>
    <border>
      <left style="thin">
        <color rgb="FFD6EBFF"/>
      </left>
      <right/>
      <top style="thin">
        <color rgb="FFD6EBFF"/>
      </top>
      <bottom/>
      <diagonal/>
    </border>
    <border>
      <left/>
      <right style="thin">
        <color rgb="FFD6EBFF"/>
      </right>
      <top style="medium">
        <color rgb="FFD6EBFF"/>
      </top>
      <bottom style="thin">
        <color rgb="FFD6EBFF"/>
      </bottom>
      <diagonal/>
    </border>
    <border>
      <left style="thin">
        <color rgb="FFD6EBFF"/>
      </left>
      <right style="thin">
        <color rgb="FFD6EBFF"/>
      </right>
      <top style="medium">
        <color rgb="FFD6EBFF"/>
      </top>
      <bottom style="thin">
        <color rgb="FFD6EBFF"/>
      </bottom>
      <diagonal/>
    </border>
    <border>
      <left style="thin">
        <color rgb="FFD6EBFF"/>
      </left>
      <right style="thin">
        <color theme="0" tint="-0.24994659260841701"/>
      </right>
      <top style="medium">
        <color rgb="FFD6EBFF"/>
      </top>
      <bottom style="thin">
        <color rgb="FFD6EBFF"/>
      </bottom>
      <diagonal/>
    </border>
    <border>
      <left/>
      <right/>
      <top style="thin">
        <color rgb="FFD6EBFF"/>
      </top>
      <bottom style="thin">
        <color rgb="FFD6EBFF"/>
      </bottom>
      <diagonal/>
    </border>
  </borders>
  <cellStyleXfs count="5">
    <xf numFmtId="0" fontId="0" fillId="0" borderId="0"/>
    <xf numFmtId="165" fontId="1" fillId="0" borderId="0" applyFont="0" applyFill="0" applyBorder="0" applyAlignment="0" applyProtection="0"/>
    <xf numFmtId="9" fontId="1" fillId="0" borderId="0" applyFont="0" applyFill="0" applyBorder="0" applyAlignment="0" applyProtection="0"/>
    <xf numFmtId="0" fontId="2" fillId="0" borderId="0"/>
    <xf numFmtId="0" fontId="20" fillId="0" borderId="0"/>
  </cellStyleXfs>
  <cellXfs count="111">
    <xf numFmtId="0" fontId="0" fillId="0" borderId="0" xfId="0"/>
    <xf numFmtId="0" fontId="5" fillId="2" borderId="0" xfId="0" applyFont="1" applyFill="1"/>
    <xf numFmtId="0" fontId="5" fillId="2" borderId="1" xfId="0" applyFont="1" applyFill="1" applyBorder="1"/>
    <xf numFmtId="0" fontId="6" fillId="2" borderId="0" xfId="0" applyFont="1" applyFill="1"/>
    <xf numFmtId="0" fontId="5" fillId="2" borderId="0" xfId="0" applyFont="1" applyFill="1" applyAlignment="1">
      <alignment horizontal="right"/>
    </xf>
    <xf numFmtId="1" fontId="5" fillId="2" borderId="7" xfId="2" applyNumberFormat="1" applyFont="1" applyFill="1" applyBorder="1" applyProtection="1">
      <protection locked="0"/>
    </xf>
    <xf numFmtId="1" fontId="5" fillId="2" borderId="0" xfId="2" applyNumberFormat="1" applyFont="1" applyFill="1" applyBorder="1" applyProtection="1"/>
    <xf numFmtId="167" fontId="4" fillId="2" borderId="7" xfId="0" applyNumberFormat="1" applyFont="1" applyFill="1" applyBorder="1" applyProtection="1">
      <protection locked="0"/>
    </xf>
    <xf numFmtId="0" fontId="8" fillId="2" borderId="0" xfId="0" applyFont="1" applyFill="1"/>
    <xf numFmtId="0" fontId="11" fillId="2" borderId="0" xfId="0" applyFont="1" applyFill="1"/>
    <xf numFmtId="0" fontId="4" fillId="2" borderId="0" xfId="0" applyFont="1" applyFill="1"/>
    <xf numFmtId="0" fontId="5" fillId="3" borderId="0" xfId="0" applyFont="1" applyFill="1"/>
    <xf numFmtId="0" fontId="18" fillId="2" borderId="0" xfId="0" applyFont="1" applyFill="1" applyAlignment="1">
      <alignment vertical="center"/>
    </xf>
    <xf numFmtId="0" fontId="19" fillId="3" borderId="0" xfId="3" applyFont="1" applyFill="1" applyAlignment="1">
      <alignment vertical="center"/>
    </xf>
    <xf numFmtId="0" fontId="17" fillId="5" borderId="0" xfId="4" applyFont="1" applyFill="1" applyAlignment="1">
      <alignment vertical="center"/>
    </xf>
    <xf numFmtId="0" fontId="22" fillId="3" borderId="0" xfId="3" applyFont="1" applyFill="1" applyAlignment="1">
      <alignment vertical="center" wrapText="1"/>
    </xf>
    <xf numFmtId="0" fontId="16" fillId="3" borderId="0" xfId="3" applyFont="1" applyFill="1" applyAlignment="1">
      <alignment vertical="center" wrapText="1"/>
    </xf>
    <xf numFmtId="0" fontId="22" fillId="2" borderId="0" xfId="3" applyFont="1" applyFill="1" applyAlignment="1">
      <alignment vertical="center" wrapText="1"/>
    </xf>
    <xf numFmtId="0" fontId="7" fillId="2" borderId="0" xfId="3" applyFont="1" applyFill="1" applyAlignment="1">
      <alignment vertical="center" wrapText="1"/>
    </xf>
    <xf numFmtId="0" fontId="17" fillId="2" borderId="0" xfId="4" applyFont="1" applyFill="1" applyAlignment="1">
      <alignment vertical="center"/>
    </xf>
    <xf numFmtId="0" fontId="4" fillId="2" borderId="0" xfId="4" applyFont="1" applyFill="1" applyAlignment="1">
      <alignment vertical="top" wrapText="1"/>
    </xf>
    <xf numFmtId="0" fontId="25" fillId="2" borderId="0" xfId="4" applyFont="1" applyFill="1" applyAlignment="1">
      <alignment horizontal="center" vertical="top" wrapText="1"/>
    </xf>
    <xf numFmtId="0" fontId="27" fillId="2" borderId="0" xfId="0" applyFont="1" applyFill="1"/>
    <xf numFmtId="0" fontId="27" fillId="2" borderId="1" xfId="0" applyFont="1" applyFill="1" applyBorder="1"/>
    <xf numFmtId="1" fontId="4" fillId="2" borderId="4" xfId="2" applyNumberFormat="1" applyFont="1" applyFill="1" applyBorder="1" applyAlignment="1" applyProtection="1">
      <alignment horizontal="right" vertical="center"/>
    </xf>
    <xf numFmtId="1" fontId="4" fillId="2" borderId="2" xfId="2" applyNumberFormat="1" applyFont="1" applyFill="1" applyBorder="1" applyAlignment="1" applyProtection="1">
      <alignment horizontal="right"/>
      <protection locked="0"/>
    </xf>
    <xf numFmtId="0" fontId="4" fillId="2" borderId="3" xfId="0" applyFont="1" applyFill="1" applyBorder="1"/>
    <xf numFmtId="1" fontId="4" fillId="2" borderId="2" xfId="2" applyNumberFormat="1" applyFont="1" applyFill="1" applyBorder="1" applyProtection="1">
      <protection locked="0"/>
    </xf>
    <xf numFmtId="0" fontId="27" fillId="6" borderId="0" xfId="0" applyFont="1" applyFill="1"/>
    <xf numFmtId="0" fontId="27" fillId="6" borderId="1" xfId="0" applyFont="1" applyFill="1" applyBorder="1"/>
    <xf numFmtId="0" fontId="28" fillId="6" borderId="0" xfId="0" applyFont="1" applyFill="1"/>
    <xf numFmtId="9" fontId="27" fillId="6" borderId="0" xfId="2" applyFont="1" applyFill="1" applyProtection="1"/>
    <xf numFmtId="0" fontId="5" fillId="6" borderId="0" xfId="0" applyFont="1" applyFill="1"/>
    <xf numFmtId="0" fontId="8" fillId="6" borderId="0" xfId="0" applyFont="1" applyFill="1"/>
    <xf numFmtId="1" fontId="4" fillId="2" borderId="0" xfId="2" applyNumberFormat="1" applyFont="1" applyFill="1" applyBorder="1" applyAlignment="1" applyProtection="1">
      <alignment horizontal="right"/>
    </xf>
    <xf numFmtId="1" fontId="4" fillId="2" borderId="0" xfId="2" applyNumberFormat="1" applyFont="1" applyFill="1" applyBorder="1" applyProtection="1"/>
    <xf numFmtId="0" fontId="24" fillId="2" borderId="0" xfId="0" applyFont="1" applyFill="1"/>
    <xf numFmtId="0" fontId="24" fillId="2" borderId="1" xfId="0" applyFont="1" applyFill="1" applyBorder="1"/>
    <xf numFmtId="0" fontId="29" fillId="2" borderId="0" xfId="0" applyFont="1" applyFill="1" applyAlignment="1">
      <alignment vertical="center"/>
    </xf>
    <xf numFmtId="0" fontId="26" fillId="2" borderId="0" xfId="0" applyFont="1" applyFill="1"/>
    <xf numFmtId="0" fontId="4" fillId="2" borderId="0" xfId="0" applyFont="1" applyFill="1" applyAlignment="1">
      <alignment horizontal="left" vertical="center"/>
    </xf>
    <xf numFmtId="0" fontId="9" fillId="2" borderId="0" xfId="0" applyFont="1" applyFill="1"/>
    <xf numFmtId="0" fontId="30" fillId="2" borderId="0" xfId="0" applyFont="1" applyFill="1"/>
    <xf numFmtId="0" fontId="30" fillId="2" borderId="1" xfId="0" applyFont="1" applyFill="1" applyBorder="1"/>
    <xf numFmtId="0" fontId="31" fillId="4" borderId="11" xfId="0" applyFont="1" applyFill="1" applyBorder="1" applyAlignment="1">
      <alignment horizontal="left" vertical="center" indent="1"/>
    </xf>
    <xf numFmtId="0" fontId="32" fillId="4" borderId="12" xfId="0" applyFont="1" applyFill="1" applyBorder="1" applyAlignment="1">
      <alignment horizontal="center" vertical="center"/>
    </xf>
    <xf numFmtId="0" fontId="32" fillId="4" borderId="13" xfId="0" applyFont="1" applyFill="1" applyBorder="1" applyAlignment="1">
      <alignment horizontal="center" vertical="center"/>
    </xf>
    <xf numFmtId="0" fontId="4" fillId="2" borderId="14" xfId="0" applyFont="1" applyFill="1" applyBorder="1"/>
    <xf numFmtId="0" fontId="4" fillId="2" borderId="15" xfId="0" applyFont="1" applyFill="1" applyBorder="1"/>
    <xf numFmtId="166" fontId="4" fillId="2" borderId="15" xfId="0" applyNumberFormat="1" applyFont="1" applyFill="1" applyBorder="1"/>
    <xf numFmtId="166" fontId="4" fillId="2" borderId="16" xfId="0" applyNumberFormat="1" applyFont="1" applyFill="1" applyBorder="1"/>
    <xf numFmtId="0" fontId="4" fillId="2" borderId="16" xfId="0" applyFont="1" applyFill="1" applyBorder="1"/>
    <xf numFmtId="0" fontId="4" fillId="2" borderId="14" xfId="0" applyFont="1" applyFill="1" applyBorder="1" applyAlignment="1">
      <alignment vertical="center"/>
    </xf>
    <xf numFmtId="0" fontId="30" fillId="2" borderId="15" xfId="0" applyFont="1" applyFill="1" applyBorder="1"/>
    <xf numFmtId="166" fontId="4" fillId="2" borderId="15" xfId="0" applyNumberFormat="1" applyFont="1" applyFill="1" applyBorder="1" applyAlignment="1">
      <alignment vertical="center"/>
    </xf>
    <xf numFmtId="166" fontId="4" fillId="2" borderId="16" xfId="0" applyNumberFormat="1" applyFont="1" applyFill="1" applyBorder="1" applyAlignment="1">
      <alignment vertical="center"/>
    </xf>
    <xf numFmtId="166" fontId="4" fillId="2" borderId="18" xfId="0" applyNumberFormat="1" applyFont="1" applyFill="1" applyBorder="1" applyAlignment="1">
      <alignment vertical="center"/>
    </xf>
    <xf numFmtId="166" fontId="4" fillId="2" borderId="19" xfId="0" applyNumberFormat="1" applyFont="1" applyFill="1" applyBorder="1" applyAlignment="1">
      <alignment vertical="center"/>
    </xf>
    <xf numFmtId="0" fontId="9" fillId="3" borderId="20" xfId="0" applyFont="1" applyFill="1" applyBorder="1"/>
    <xf numFmtId="167" fontId="9" fillId="3" borderId="21" xfId="0" applyNumberFormat="1" applyFont="1" applyFill="1" applyBorder="1"/>
    <xf numFmtId="0" fontId="27" fillId="3" borderId="0" xfId="0" applyFont="1" applyFill="1"/>
    <xf numFmtId="0" fontId="27" fillId="3" borderId="1" xfId="0" applyFont="1" applyFill="1" applyBorder="1"/>
    <xf numFmtId="0" fontId="5" fillId="3" borderId="1" xfId="0" applyFont="1" applyFill="1" applyBorder="1"/>
    <xf numFmtId="0" fontId="4" fillId="2" borderId="17" xfId="0" applyFont="1" applyFill="1" applyBorder="1"/>
    <xf numFmtId="0" fontId="4" fillId="6" borderId="0" xfId="0" applyFont="1" applyFill="1" applyAlignment="1">
      <alignment wrapText="1"/>
    </xf>
    <xf numFmtId="0" fontId="5" fillId="6" borderId="1" xfId="0" applyFont="1" applyFill="1" applyBorder="1"/>
    <xf numFmtId="0" fontId="5" fillId="6" borderId="5" xfId="0" applyFont="1" applyFill="1" applyBorder="1"/>
    <xf numFmtId="0" fontId="5" fillId="6" borderId="6" xfId="0" applyFont="1" applyFill="1" applyBorder="1"/>
    <xf numFmtId="0" fontId="6" fillId="6" borderId="0" xfId="0" applyFont="1" applyFill="1"/>
    <xf numFmtId="9" fontId="5" fillId="6" borderId="0" xfId="2" applyFont="1" applyFill="1"/>
    <xf numFmtId="0" fontId="33" fillId="2" borderId="17" xfId="0" applyFont="1" applyFill="1" applyBorder="1"/>
    <xf numFmtId="0" fontId="4" fillId="2" borderId="23" xfId="0" applyFont="1" applyFill="1" applyBorder="1" applyAlignment="1">
      <alignment vertical="center"/>
    </xf>
    <xf numFmtId="166" fontId="9" fillId="2" borderId="23" xfId="1" applyNumberFormat="1" applyFont="1" applyFill="1" applyBorder="1" applyAlignment="1" applyProtection="1">
      <alignment vertical="center"/>
    </xf>
    <xf numFmtId="166" fontId="4" fillId="2" borderId="15" xfId="1" applyNumberFormat="1" applyFont="1" applyFill="1" applyBorder="1" applyAlignment="1" applyProtection="1">
      <alignment vertical="center"/>
    </xf>
    <xf numFmtId="166" fontId="4" fillId="2" borderId="16" xfId="1" applyNumberFormat="1" applyFont="1" applyFill="1" applyBorder="1" applyAlignment="1" applyProtection="1">
      <alignment vertical="center"/>
    </xf>
    <xf numFmtId="166" fontId="33" fillId="2" borderId="15" xfId="1" applyNumberFormat="1" applyFont="1" applyFill="1" applyBorder="1" applyAlignment="1" applyProtection="1">
      <alignment vertical="center"/>
    </xf>
    <xf numFmtId="166" fontId="33" fillId="2" borderId="16" xfId="1" applyNumberFormat="1" applyFont="1" applyFill="1" applyBorder="1" applyAlignment="1" applyProtection="1">
      <alignment vertical="center"/>
    </xf>
    <xf numFmtId="164" fontId="9" fillId="3" borderId="15" xfId="0" applyNumberFormat="1" applyFont="1" applyFill="1" applyBorder="1"/>
    <xf numFmtId="164" fontId="9" fillId="3" borderId="16" xfId="0" applyNumberFormat="1" applyFont="1" applyFill="1" applyBorder="1"/>
    <xf numFmtId="164" fontId="9" fillId="3" borderId="21" xfId="0" applyNumberFormat="1" applyFont="1" applyFill="1" applyBorder="1"/>
    <xf numFmtId="164" fontId="9" fillId="3" borderId="22" xfId="0" applyNumberFormat="1" applyFont="1" applyFill="1" applyBorder="1"/>
    <xf numFmtId="164" fontId="4" fillId="2" borderId="15" xfId="0" applyNumberFormat="1" applyFont="1" applyFill="1" applyBorder="1" applyProtection="1">
      <protection locked="0"/>
    </xf>
    <xf numFmtId="164" fontId="4" fillId="2" borderId="16" xfId="0" applyNumberFormat="1" applyFont="1" applyFill="1" applyBorder="1" applyProtection="1">
      <protection locked="0"/>
    </xf>
    <xf numFmtId="164" fontId="4" fillId="2" borderId="15" xfId="0" applyNumberFormat="1" applyFont="1" applyFill="1" applyBorder="1"/>
    <xf numFmtId="164" fontId="4" fillId="2" borderId="16" xfId="0" applyNumberFormat="1" applyFont="1" applyFill="1" applyBorder="1"/>
    <xf numFmtId="164" fontId="10" fillId="2" borderId="15" xfId="0" applyNumberFormat="1" applyFont="1" applyFill="1" applyBorder="1"/>
    <xf numFmtId="164" fontId="10" fillId="2" borderId="18" xfId="0" applyNumberFormat="1" applyFont="1" applyFill="1" applyBorder="1"/>
    <xf numFmtId="164" fontId="34" fillId="2" borderId="18" xfId="0" applyNumberFormat="1" applyFont="1" applyFill="1" applyBorder="1"/>
    <xf numFmtId="164" fontId="33" fillId="2" borderId="16" xfId="0" applyNumberFormat="1" applyFont="1" applyFill="1" applyBorder="1"/>
    <xf numFmtId="164" fontId="33" fillId="3" borderId="21" xfId="0" applyNumberFormat="1" applyFont="1" applyFill="1" applyBorder="1"/>
    <xf numFmtId="0" fontId="33" fillId="3" borderId="20" xfId="0" applyFont="1" applyFill="1" applyBorder="1"/>
    <xf numFmtId="0" fontId="21" fillId="3" borderId="8" xfId="3" applyFont="1" applyFill="1" applyBorder="1" applyAlignment="1">
      <alignment vertical="center" wrapText="1"/>
    </xf>
    <xf numFmtId="0" fontId="21" fillId="3" borderId="9" xfId="3" applyFont="1" applyFill="1" applyBorder="1" applyAlignment="1">
      <alignment vertical="center" wrapText="1"/>
    </xf>
    <xf numFmtId="0" fontId="14" fillId="3" borderId="8" xfId="3" applyFont="1" applyFill="1" applyBorder="1" applyAlignment="1">
      <alignment vertical="center" wrapText="1"/>
    </xf>
    <xf numFmtId="0" fontId="23" fillId="2" borderId="0" xfId="4" applyFont="1" applyFill="1" applyAlignment="1">
      <alignment vertical="center"/>
    </xf>
    <xf numFmtId="0" fontId="17" fillId="2" borderId="10" xfId="4" applyFont="1" applyFill="1" applyBorder="1" applyAlignment="1">
      <alignment vertical="center" wrapText="1"/>
    </xf>
    <xf numFmtId="0" fontId="4" fillId="2" borderId="0" xfId="4" applyFont="1" applyFill="1" applyAlignment="1">
      <alignment vertical="top" wrapText="1"/>
    </xf>
    <xf numFmtId="0" fontId="17" fillId="2" borderId="0" xfId="0" applyFont="1" applyFill="1" applyAlignment="1">
      <alignment horizontal="left" vertical="center" wrapText="1"/>
    </xf>
    <xf numFmtId="0" fontId="12" fillId="3" borderId="8" xfId="0" applyFont="1" applyFill="1" applyBorder="1" applyAlignment="1">
      <alignment vertical="center" wrapText="1"/>
    </xf>
    <xf numFmtId="0" fontId="12" fillId="3" borderId="9" xfId="0" applyFont="1" applyFill="1" applyBorder="1" applyAlignment="1">
      <alignment vertical="center"/>
    </xf>
    <xf numFmtId="0" fontId="14" fillId="3" borderId="0" xfId="0" applyFont="1" applyFill="1" applyAlignment="1">
      <alignment vertical="center" wrapText="1"/>
    </xf>
    <xf numFmtId="0" fontId="15" fillId="3" borderId="0" xfId="0" applyFont="1" applyFill="1" applyAlignment="1">
      <alignment vertical="center" wrapText="1"/>
    </xf>
    <xf numFmtId="0" fontId="16" fillId="3" borderId="0" xfId="0" applyFont="1" applyFill="1" applyAlignment="1">
      <alignment vertical="center" wrapText="1"/>
    </xf>
    <xf numFmtId="0" fontId="12" fillId="3" borderId="9" xfId="0" applyFont="1" applyFill="1" applyBorder="1" applyAlignment="1">
      <alignment vertical="center" wrapText="1"/>
    </xf>
    <xf numFmtId="0" fontId="16" fillId="4" borderId="0" xfId="0" applyFont="1" applyFill="1" applyAlignment="1">
      <alignment horizontal="left" vertical="center"/>
    </xf>
    <xf numFmtId="0" fontId="4" fillId="2" borderId="14" xfId="0" applyFont="1" applyFill="1" applyBorder="1" applyAlignment="1">
      <alignment vertical="center"/>
    </xf>
    <xf numFmtId="0" fontId="4" fillId="2" borderId="15" xfId="0" applyFont="1" applyFill="1" applyBorder="1" applyAlignment="1">
      <alignment vertical="center"/>
    </xf>
    <xf numFmtId="0" fontId="4" fillId="2" borderId="17" xfId="0" applyFont="1" applyFill="1" applyBorder="1" applyAlignment="1">
      <alignment vertical="center"/>
    </xf>
    <xf numFmtId="0" fontId="4" fillId="2" borderId="18" xfId="0" applyFont="1" applyFill="1" applyBorder="1" applyAlignment="1">
      <alignment vertical="center"/>
    </xf>
    <xf numFmtId="0" fontId="9" fillId="3" borderId="23" xfId="0" applyFont="1" applyFill="1" applyBorder="1" applyAlignment="1"/>
    <xf numFmtId="0" fontId="9" fillId="3" borderId="14" xfId="0" applyFont="1" applyFill="1" applyBorder="1" applyAlignment="1"/>
  </cellXfs>
  <cellStyles count="5">
    <cellStyle name="Currency" xfId="1" builtinId="4"/>
    <cellStyle name="Normal" xfId="0" builtinId="0"/>
    <cellStyle name="Normal 2" xfId="3" xr:uid="{0F0A4E87-E42E-4ACF-8822-80F9D715D918}"/>
    <cellStyle name="Normal 2 2" xfId="4" xr:uid="{75B0B68E-4522-4FE1-9A05-BBF490E61E86}"/>
    <cellStyle name="Percent" xfId="2" builtinId="5"/>
  </cellStyles>
  <dxfs count="0"/>
  <tableStyles count="0" defaultTableStyle="TableStyleMedium2" defaultPivotStyle="PivotStyleLight16"/>
  <colors>
    <mruColors>
      <color rgb="FFD6EBFF"/>
      <color rgb="FFD1EDFF"/>
      <color rgb="FFF2F2F3"/>
      <color rgb="FF0056FF"/>
      <color rgb="FF0079C1"/>
      <color rgb="FF1F497D"/>
      <color rgb="FFEFF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4591050</xdr:colOff>
      <xdr:row>1</xdr:row>
      <xdr:rowOff>28576</xdr:rowOff>
    </xdr:from>
    <xdr:to>
      <xdr:col>4</xdr:col>
      <xdr:colOff>4951050</xdr:colOff>
      <xdr:row>1</xdr:row>
      <xdr:rowOff>408111</xdr:rowOff>
    </xdr:to>
    <xdr:pic>
      <xdr:nvPicPr>
        <xdr:cNvPr id="2" name="Picture 1" descr="Coast Capital Logo">
          <a:extLst>
            <a:ext uri="{FF2B5EF4-FFF2-40B4-BE49-F238E27FC236}">
              <a16:creationId xmlns:a16="http://schemas.microsoft.com/office/drawing/2014/main" id="{7B911CB1-A137-4FBA-A22A-B55EF82E0347}"/>
            </a:ext>
            <a:ext uri="{C183D7F6-B498-43B3-948B-1728B52AA6E4}">
              <adec:decorative xmlns:adec="http://schemas.microsoft.com/office/drawing/2017/decorative" val="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62975" y="180976"/>
          <a:ext cx="360000" cy="379535"/>
        </a:xfrm>
        <a:prstGeom prst="rect">
          <a:avLst/>
        </a:prstGeom>
      </xdr:spPr>
    </xdr:pic>
    <xdr:clientData/>
  </xdr:twoCellAnchor>
  <xdr:twoCellAnchor editAs="oneCell">
    <xdr:from>
      <xdr:col>2</xdr:col>
      <xdr:colOff>38100</xdr:colOff>
      <xdr:row>13</xdr:row>
      <xdr:rowOff>9525</xdr:rowOff>
    </xdr:from>
    <xdr:to>
      <xdr:col>3</xdr:col>
      <xdr:colOff>2263343</xdr:colOff>
      <xdr:row>16</xdr:row>
      <xdr:rowOff>89100</xdr:rowOff>
    </xdr:to>
    <xdr:pic>
      <xdr:nvPicPr>
        <xdr:cNvPr id="3" name="Picture 2" descr="Coast Capital Logo">
          <a:extLst>
            <a:ext uri="{FF2B5EF4-FFF2-40B4-BE49-F238E27FC236}">
              <a16:creationId xmlns:a16="http://schemas.microsoft.com/office/drawing/2014/main" id="{6CEF608E-B675-4119-AC42-CA99CBD555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4375" y="10420350"/>
          <a:ext cx="2472893" cy="432000"/>
        </a:xfrm>
        <a:prstGeom prst="rect">
          <a:avLst/>
        </a:prstGeom>
      </xdr:spPr>
    </xdr:pic>
    <xdr:clientData/>
  </xdr:twoCellAnchor>
  <xdr:twoCellAnchor>
    <xdr:from>
      <xdr:col>2</xdr:col>
      <xdr:colOff>57150</xdr:colOff>
      <xdr:row>5</xdr:row>
      <xdr:rowOff>123825</xdr:rowOff>
    </xdr:from>
    <xdr:to>
      <xdr:col>4</xdr:col>
      <xdr:colOff>4657725</xdr:colOff>
      <xdr:row>10</xdr:row>
      <xdr:rowOff>790575</xdr:rowOff>
    </xdr:to>
    <xdr:sp macro="" textlink="">
      <xdr:nvSpPr>
        <xdr:cNvPr id="4" name="TextBox 3">
          <a:extLst>
            <a:ext uri="{FF2B5EF4-FFF2-40B4-BE49-F238E27FC236}">
              <a16:creationId xmlns:a16="http://schemas.microsoft.com/office/drawing/2014/main" id="{6427604F-9F75-4E15-BBA1-1A8DE6FA8412}"/>
            </a:ext>
          </a:extLst>
        </xdr:cNvPr>
        <xdr:cNvSpPr txBox="1"/>
      </xdr:nvSpPr>
      <xdr:spPr>
        <a:xfrm>
          <a:off x="733425" y="1895475"/>
          <a:ext cx="7896225" cy="7000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Aptos Light" panose="020B0004020202020204" pitchFamily="34" charset="0"/>
              <a:ea typeface="+mn-ea"/>
              <a:cs typeface="+mn-cs"/>
            </a:rPr>
            <a:t>The key value of this template is to estimate your cashflow for the next 12 months (Step 1), and then to discover how small changes to five key variables will improve your business (Step 2).</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r>
            <a:rPr lang="en-US" sz="1400" b="1">
              <a:solidFill>
                <a:schemeClr val="dk1"/>
              </a:solidFill>
              <a:effectLst/>
              <a:latin typeface="Aptos SemiBold" panose="020B0004020202020204" pitchFamily="34" charset="0"/>
              <a:ea typeface="+mn-ea"/>
              <a:cs typeface="+mn-cs"/>
            </a:rPr>
            <a:t>Step 1 </a:t>
          </a:r>
          <a:endParaRPr lang="en-GB" sz="1400">
            <a:solidFill>
              <a:schemeClr val="dk1"/>
            </a:solidFill>
            <a:effectLst/>
            <a:latin typeface="Aptos SemiBold" panose="020B0004020202020204" pitchFamily="34" charset="0"/>
            <a:ea typeface="+mn-ea"/>
            <a:cs typeface="+mn-cs"/>
          </a:endParaRPr>
        </a:p>
        <a:p>
          <a:r>
            <a:rPr lang="en-US" sz="1100">
              <a:solidFill>
                <a:schemeClr val="dk1"/>
              </a:solidFill>
              <a:effectLst/>
              <a:latin typeface="Aptos SemiBold" panose="020B0004020202020204" pitchFamily="34" charset="0"/>
              <a:ea typeface="+mn-ea"/>
              <a:cs typeface="+mn-cs"/>
            </a:rPr>
            <a:t> </a:t>
          </a:r>
          <a:endParaRPr lang="en-GB" sz="1100">
            <a:solidFill>
              <a:schemeClr val="dk1"/>
            </a:solidFill>
            <a:effectLst/>
            <a:latin typeface="Aptos SemiBold" panose="020B0004020202020204" pitchFamily="34" charset="0"/>
            <a:ea typeface="+mn-ea"/>
            <a:cs typeface="+mn-cs"/>
          </a:endParaRPr>
        </a:p>
        <a:p>
          <a:r>
            <a:rPr lang="en-US" sz="1200" b="1">
              <a:solidFill>
                <a:schemeClr val="dk1"/>
              </a:solidFill>
              <a:effectLst/>
              <a:latin typeface="Aptos SemiBold" panose="020B0004020202020204" pitchFamily="34" charset="0"/>
              <a:ea typeface="+mn-ea"/>
              <a:cs typeface="+mn-cs"/>
            </a:rPr>
            <a:t>Cashflow estimate</a:t>
          </a:r>
          <a:endParaRPr lang="en-GB" sz="1200">
            <a:solidFill>
              <a:schemeClr val="dk1"/>
            </a:solidFill>
            <a:effectLst/>
            <a:latin typeface="Aptos SemiBold"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Enter either your actual or future cash in (sales, money raised) and then the cash out. It doesn’t need to be 100% accurate as it’s the second step that demonstrates how you can improve your cashflow.</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In order to complete a sales forecast for a startup, you’ll need to:</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look at trends</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check out past statistics of market demand</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find out what your competitors are doing</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work out what you need to do to break even</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If you’ve an established business, then look at:</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last year’s sales</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opportunities coming up</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any threats on the horizon</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r>
            <a:rPr lang="en-US" sz="1400" b="1">
              <a:solidFill>
                <a:schemeClr val="dk1"/>
              </a:solidFill>
              <a:effectLst/>
              <a:latin typeface="Aptos SemiBold" panose="020B0004020202020204" pitchFamily="34" charset="0"/>
              <a:ea typeface="+mn-ea"/>
              <a:cs typeface="+mn-cs"/>
            </a:rPr>
            <a:t>Step 2 </a:t>
          </a:r>
          <a:endParaRPr lang="en-GB" sz="1400">
            <a:solidFill>
              <a:schemeClr val="dk1"/>
            </a:solidFill>
            <a:effectLst/>
            <a:latin typeface="Aptos SemiBold"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The data from the Step 1 cashflow has carried through. The key part here is the changes that will occur to the cashflow when you adjust the five variables at the top of the Step 2 page (price, sales, expenses, direct costs and cash).</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Experiment with different improvement factors to see their potential improvement on your profit. To isolate one factor at a time, leave '0' in the other improvement factors. For example, a 10% increase in price should give you a better result than a 10% increase in sales (as a sales increase would include a cost of goods sold component, where a price increase goes straight to the bottom line). </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Continue to experiment with these five improvement factors and then make a list of practical ways you can implement in your business to:</a:t>
          </a:r>
          <a:endParaRPr lang="en-GB" sz="1100">
            <a:solidFill>
              <a:schemeClr val="dk1"/>
            </a:solidFill>
            <a:effectLst/>
            <a:latin typeface="Aptos Light" panose="020B0004020202020204" pitchFamily="34" charset="0"/>
            <a:ea typeface="+mn-ea"/>
            <a:cs typeface="+mn-cs"/>
          </a:endParaRPr>
        </a:p>
        <a:p>
          <a:r>
            <a:rPr lang="en-US" sz="1100">
              <a:solidFill>
                <a:schemeClr val="dk1"/>
              </a:solidFill>
              <a:effectLst/>
              <a:latin typeface="Aptos Light" panose="020B0004020202020204" pitchFamily="34" charset="0"/>
              <a:ea typeface="+mn-ea"/>
              <a:cs typeface="+mn-cs"/>
            </a:rPr>
            <a:t> </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increase prices</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increase sales</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reduce monthly expenses</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reduce direct costs</a:t>
          </a:r>
          <a:endParaRPr lang="en-GB" sz="1100">
            <a:solidFill>
              <a:schemeClr val="dk1"/>
            </a:solidFill>
            <a:effectLst/>
            <a:latin typeface="Aptos Light" panose="020B0004020202020204" pitchFamily="34" charset="0"/>
            <a:ea typeface="+mn-ea"/>
            <a:cs typeface="+mn-cs"/>
          </a:endParaRPr>
        </a:p>
        <a:p>
          <a:pPr marL="171450" lvl="0" indent="-171450">
            <a:buFont typeface="Arial" panose="020B0604020202020204" pitchFamily="34" charset="0"/>
            <a:buChar char="•"/>
          </a:pPr>
          <a:r>
            <a:rPr lang="en-US" sz="1100">
              <a:solidFill>
                <a:schemeClr val="dk1"/>
              </a:solidFill>
              <a:effectLst/>
              <a:latin typeface="Aptos Light" panose="020B0004020202020204" pitchFamily="34" charset="0"/>
              <a:ea typeface="+mn-ea"/>
              <a:cs typeface="+mn-cs"/>
            </a:rPr>
            <a:t>increase your own cash</a:t>
          </a:r>
          <a:endParaRPr lang="en-GB" sz="1100">
            <a:solidFill>
              <a:schemeClr val="dk1"/>
            </a:solidFill>
            <a:effectLst/>
            <a:latin typeface="Aptos Light" panose="020B0004020202020204" pitchFamily="34" charset="0"/>
            <a:ea typeface="+mn-ea"/>
            <a:cs typeface="+mn-cs"/>
          </a:endParaRPr>
        </a:p>
        <a:p>
          <a:endParaRPr lang="en-GB" sz="1100">
            <a:latin typeface="Aptos Light" panose="020B00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476250</xdr:colOff>
      <xdr:row>17</xdr:row>
      <xdr:rowOff>28575</xdr:rowOff>
    </xdr:from>
    <xdr:to>
      <xdr:col>14</xdr:col>
      <xdr:colOff>836250</xdr:colOff>
      <xdr:row>17</xdr:row>
      <xdr:rowOff>408110</xdr:rowOff>
    </xdr:to>
    <xdr:pic>
      <xdr:nvPicPr>
        <xdr:cNvPr id="2" name="Picture 1" descr="Coast Capital Logo">
          <a:extLst>
            <a:ext uri="{FF2B5EF4-FFF2-40B4-BE49-F238E27FC236}">
              <a16:creationId xmlns:a16="http://schemas.microsoft.com/office/drawing/2014/main" id="{5CD005D4-2BEF-415D-98B7-11E73D20E3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116175" y="180975"/>
          <a:ext cx="360000" cy="379535"/>
        </a:xfrm>
        <a:prstGeom prst="rect">
          <a:avLst/>
        </a:prstGeom>
      </xdr:spPr>
    </xdr:pic>
    <xdr:clientData/>
  </xdr:twoCellAnchor>
  <xdr:twoCellAnchor editAs="oneCell">
    <xdr:from>
      <xdr:col>2</xdr:col>
      <xdr:colOff>47625</xdr:colOff>
      <xdr:row>46</xdr:row>
      <xdr:rowOff>85725</xdr:rowOff>
    </xdr:from>
    <xdr:to>
      <xdr:col>2</xdr:col>
      <xdr:colOff>2520518</xdr:colOff>
      <xdr:row>49</xdr:row>
      <xdr:rowOff>3375</xdr:rowOff>
    </xdr:to>
    <xdr:pic>
      <xdr:nvPicPr>
        <xdr:cNvPr id="3" name="Picture 2" descr="Coast Capital Logo">
          <a:extLst>
            <a:ext uri="{FF2B5EF4-FFF2-40B4-BE49-F238E27FC236}">
              <a16:creationId xmlns:a16="http://schemas.microsoft.com/office/drawing/2014/main" id="{C12F3E18-342C-4502-AF89-E971C370B7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5800" y="7439025"/>
          <a:ext cx="2472893" cy="432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428625</xdr:colOff>
      <xdr:row>1</xdr:row>
      <xdr:rowOff>28575</xdr:rowOff>
    </xdr:from>
    <xdr:to>
      <xdr:col>15</xdr:col>
      <xdr:colOff>788625</xdr:colOff>
      <xdr:row>1</xdr:row>
      <xdr:rowOff>408110</xdr:rowOff>
    </xdr:to>
    <xdr:pic>
      <xdr:nvPicPr>
        <xdr:cNvPr id="2" name="Picture 1" descr="Coast Capital Logo">
          <a:extLst>
            <a:ext uri="{FF2B5EF4-FFF2-40B4-BE49-F238E27FC236}">
              <a16:creationId xmlns:a16="http://schemas.microsoft.com/office/drawing/2014/main" id="{4DBB768A-F324-4CDB-A24D-6E530D4231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58875" y="180975"/>
          <a:ext cx="360000" cy="379535"/>
        </a:xfrm>
        <a:prstGeom prst="rect">
          <a:avLst/>
        </a:prstGeom>
      </xdr:spPr>
    </xdr:pic>
    <xdr:clientData/>
  </xdr:twoCellAnchor>
  <xdr:twoCellAnchor editAs="oneCell">
    <xdr:from>
      <xdr:col>2</xdr:col>
      <xdr:colOff>57150</xdr:colOff>
      <xdr:row>39</xdr:row>
      <xdr:rowOff>161925</xdr:rowOff>
    </xdr:from>
    <xdr:to>
      <xdr:col>3</xdr:col>
      <xdr:colOff>2244293</xdr:colOff>
      <xdr:row>41</xdr:row>
      <xdr:rowOff>184350</xdr:rowOff>
    </xdr:to>
    <xdr:pic>
      <xdr:nvPicPr>
        <xdr:cNvPr id="3" name="Picture 2" descr="Coast Capital Logo">
          <a:extLst>
            <a:ext uri="{FF2B5EF4-FFF2-40B4-BE49-F238E27FC236}">
              <a16:creationId xmlns:a16="http://schemas.microsoft.com/office/drawing/2014/main" id="{4C4A906F-B70D-41F3-905A-A83F0407A23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5300" y="8258175"/>
          <a:ext cx="2472893" cy="432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863BD-DAA9-43E2-A35C-85A48AA55B13}">
  <sheetPr>
    <pageSetUpPr fitToPage="1"/>
  </sheetPr>
  <dimension ref="B1:F19"/>
  <sheetViews>
    <sheetView tabSelected="1" topLeftCell="A4" zoomScaleNormal="100" workbookViewId="0">
      <selection activeCell="C2" sqref="C2:D3"/>
    </sheetView>
  </sheetViews>
  <sheetFormatPr defaultColWidth="10" defaultRowHeight="12"/>
  <cols>
    <col min="1" max="1" width="3.375" style="14" customWidth="1"/>
    <col min="2" max="2" width="2.125" style="14" customWidth="1"/>
    <col min="3" max="3" width="3.25" style="14" customWidth="1"/>
    <col min="4" max="4" width="40" style="14" customWidth="1"/>
    <col min="5" max="5" width="65" style="14" customWidth="1"/>
    <col min="6" max="6" width="4.125" style="14" customWidth="1"/>
    <col min="7" max="16384" width="10" style="14"/>
  </cols>
  <sheetData>
    <row r="1" spans="2:6" ht="12" customHeight="1" thickBot="1">
      <c r="B1" s="13"/>
      <c r="C1" s="13"/>
      <c r="D1" s="13"/>
      <c r="E1" s="13"/>
      <c r="F1" s="13"/>
    </row>
    <row r="2" spans="2:6" ht="45.75" customHeight="1">
      <c r="B2" s="13"/>
      <c r="C2" s="91" t="s">
        <v>0</v>
      </c>
      <c r="D2" s="91"/>
      <c r="E2" s="13"/>
      <c r="F2" s="13"/>
    </row>
    <row r="3" spans="2:6" ht="37.5" customHeight="1" thickBot="1">
      <c r="B3" s="15"/>
      <c r="C3" s="92"/>
      <c r="D3" s="92"/>
      <c r="E3" s="15"/>
      <c r="F3" s="15"/>
    </row>
    <row r="4" spans="2:6" ht="37.5" customHeight="1">
      <c r="B4" s="15"/>
      <c r="C4" s="93" t="s">
        <v>1</v>
      </c>
      <c r="D4" s="93"/>
      <c r="E4" s="16"/>
      <c r="F4" s="16"/>
    </row>
    <row r="5" spans="2:6" ht="6.75" customHeight="1">
      <c r="B5" s="17"/>
      <c r="C5" s="17"/>
      <c r="D5" s="17"/>
      <c r="E5" s="18"/>
      <c r="F5" s="18"/>
    </row>
    <row r="6" spans="2:6" ht="99.95" customHeight="1">
      <c r="B6" s="19"/>
      <c r="C6" s="94"/>
      <c r="D6" s="94"/>
      <c r="E6" s="19"/>
      <c r="F6" s="19"/>
    </row>
    <row r="7" spans="2:6" ht="99.95" customHeight="1">
      <c r="B7" s="19"/>
      <c r="C7" s="21"/>
      <c r="D7" s="96"/>
      <c r="E7" s="96"/>
      <c r="F7" s="19"/>
    </row>
    <row r="8" spans="2:6" ht="99.95" customHeight="1">
      <c r="B8" s="19"/>
      <c r="C8" s="21"/>
      <c r="D8" s="96"/>
      <c r="E8" s="96"/>
      <c r="F8" s="19"/>
    </row>
    <row r="9" spans="2:6" ht="99.95" customHeight="1">
      <c r="B9" s="19"/>
      <c r="C9" s="21"/>
      <c r="D9" s="96"/>
      <c r="E9" s="96"/>
      <c r="F9" s="19"/>
    </row>
    <row r="10" spans="2:6" ht="99.95" customHeight="1">
      <c r="B10" s="19"/>
      <c r="C10" s="21"/>
      <c r="D10" s="96"/>
      <c r="E10" s="96"/>
      <c r="F10" s="19"/>
    </row>
    <row r="11" spans="2:6" ht="99.95" customHeight="1">
      <c r="B11" s="19"/>
      <c r="C11" s="21"/>
      <c r="D11" s="96"/>
      <c r="E11" s="96"/>
      <c r="F11" s="19"/>
    </row>
    <row r="12" spans="2:6" ht="19.5" customHeight="1">
      <c r="B12" s="19"/>
      <c r="C12" s="20"/>
      <c r="D12" s="20"/>
      <c r="E12" s="20"/>
      <c r="F12" s="19"/>
    </row>
    <row r="13" spans="2:6" ht="65.25" customHeight="1">
      <c r="B13" s="19"/>
      <c r="C13" s="95" t="s">
        <v>2</v>
      </c>
      <c r="D13" s="95"/>
      <c r="E13" s="95"/>
      <c r="F13" s="19"/>
    </row>
    <row r="14" spans="2:6">
      <c r="B14" s="19"/>
      <c r="C14" s="19"/>
      <c r="D14" s="19"/>
      <c r="E14" s="19"/>
      <c r="F14" s="19"/>
    </row>
    <row r="15" spans="2:6">
      <c r="B15" s="19"/>
      <c r="C15" s="19"/>
      <c r="D15" s="19"/>
      <c r="E15" s="19"/>
      <c r="F15" s="19"/>
    </row>
    <row r="16" spans="2:6" ht="3.75" customHeight="1">
      <c r="B16" s="19"/>
      <c r="C16" s="19"/>
      <c r="D16" s="19"/>
      <c r="E16" s="19"/>
      <c r="F16" s="19"/>
    </row>
    <row r="17" spans="2:6">
      <c r="B17" s="19"/>
      <c r="C17" s="19"/>
      <c r="D17" s="19"/>
      <c r="E17" s="19"/>
      <c r="F17" s="19"/>
    </row>
    <row r="18" spans="2:6">
      <c r="B18" s="19"/>
      <c r="C18" s="19"/>
      <c r="D18" s="19"/>
      <c r="E18" s="19"/>
      <c r="F18" s="19"/>
    </row>
    <row r="19" spans="2:6">
      <c r="B19" s="19"/>
      <c r="C19" s="19"/>
      <c r="D19" s="19"/>
      <c r="E19" s="19"/>
      <c r="F19" s="19"/>
    </row>
  </sheetData>
  <sheetProtection sheet="1" objects="1" scenarios="1" selectLockedCells="1" selectUnlockedCells="1"/>
  <mergeCells count="9">
    <mergeCell ref="C2:D3"/>
    <mergeCell ref="C4:D4"/>
    <mergeCell ref="C6:D6"/>
    <mergeCell ref="C13:E13"/>
    <mergeCell ref="D7:E7"/>
    <mergeCell ref="D8:E8"/>
    <mergeCell ref="D9:E9"/>
    <mergeCell ref="D10:E10"/>
    <mergeCell ref="D11:E11"/>
  </mergeCells>
  <printOptions horizontalCentered="1"/>
  <pageMargins left="0.70866141732283472" right="0.70866141732283472" top="0.74803149606299213" bottom="0.74803149606299213" header="0.31496062992125984" footer="0.31496062992125984"/>
  <pageSetup paperSize="9" scale="7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5C10D-298F-A447-85EC-4EC6246C0D78}">
  <dimension ref="B1:R50"/>
  <sheetViews>
    <sheetView topLeftCell="A17" zoomScaleNormal="100" workbookViewId="0">
      <selection activeCell="D24" sqref="D24"/>
    </sheetView>
  </sheetViews>
  <sheetFormatPr defaultColWidth="11" defaultRowHeight="13.5"/>
  <cols>
    <col min="1" max="1" width="3.375" style="32" customWidth="1"/>
    <col min="2" max="2" width="3.125" style="32" customWidth="1"/>
    <col min="3" max="3" width="53.625" style="32" customWidth="1"/>
    <col min="4" max="4" width="12.625" style="32" customWidth="1"/>
    <col min="5" max="6" width="11.125" style="32" bestFit="1" customWidth="1"/>
    <col min="7" max="15" width="11" style="32"/>
    <col min="16" max="16" width="3.375" style="65" customWidth="1"/>
    <col min="17" max="17" width="13.125" style="32" hidden="1" customWidth="1"/>
    <col min="18" max="18" width="0" style="32" hidden="1" customWidth="1"/>
    <col min="19" max="16384" width="11" style="32"/>
  </cols>
  <sheetData>
    <row r="1" spans="4:17" hidden="1">
      <c r="D1" s="64" t="s">
        <v>3</v>
      </c>
      <c r="E1" s="32">
        <f>CHOOSE(MATCH(D26,{"Select a month";"January";"February";"March";"April";"May";"June";"July";"August";"September";"October";"November";"December"},0),1,1,2,3,4,5,6,7,8,9,10,11,12)</f>
        <v>1</v>
      </c>
      <c r="F1" s="32">
        <f>IF(E1=12,1,E1+1)</f>
        <v>2</v>
      </c>
      <c r="G1" s="32">
        <f t="shared" ref="G1:P1" si="0">IF(F1=12,1,F1+1)</f>
        <v>3</v>
      </c>
      <c r="H1" s="32">
        <f t="shared" si="0"/>
        <v>4</v>
      </c>
      <c r="I1" s="32">
        <f t="shared" si="0"/>
        <v>5</v>
      </c>
      <c r="J1" s="32">
        <f t="shared" si="0"/>
        <v>6</v>
      </c>
      <c r="K1" s="32">
        <f t="shared" si="0"/>
        <v>7</v>
      </c>
      <c r="L1" s="32">
        <f t="shared" si="0"/>
        <v>8</v>
      </c>
      <c r="M1" s="32">
        <f t="shared" si="0"/>
        <v>9</v>
      </c>
      <c r="N1" s="32">
        <f t="shared" si="0"/>
        <v>10</v>
      </c>
      <c r="O1" s="32">
        <f t="shared" si="0"/>
        <v>11</v>
      </c>
      <c r="P1" s="32">
        <f t="shared" si="0"/>
        <v>12</v>
      </c>
    </row>
    <row r="2" spans="4:17" hidden="1">
      <c r="D2" s="64" t="s">
        <v>4</v>
      </c>
    </row>
    <row r="3" spans="4:17" hidden="1">
      <c r="D3" s="64" t="s">
        <v>5</v>
      </c>
    </row>
    <row r="4" spans="4:17" hidden="1">
      <c r="D4" s="64" t="s">
        <v>6</v>
      </c>
    </row>
    <row r="5" spans="4:17" hidden="1">
      <c r="D5" s="64" t="s">
        <v>7</v>
      </c>
    </row>
    <row r="6" spans="4:17" hidden="1">
      <c r="D6" s="64" t="s">
        <v>8</v>
      </c>
    </row>
    <row r="7" spans="4:17" hidden="1">
      <c r="D7" s="64" t="s">
        <v>9</v>
      </c>
    </row>
    <row r="8" spans="4:17" hidden="1">
      <c r="D8" s="64" t="s">
        <v>10</v>
      </c>
    </row>
    <row r="9" spans="4:17" hidden="1">
      <c r="D9" s="64" t="s">
        <v>11</v>
      </c>
    </row>
    <row r="10" spans="4:17" hidden="1">
      <c r="D10" s="64" t="s">
        <v>12</v>
      </c>
    </row>
    <row r="11" spans="4:17" hidden="1">
      <c r="D11" s="64" t="s">
        <v>13</v>
      </c>
    </row>
    <row r="12" spans="4:17" hidden="1">
      <c r="D12" s="64" t="s">
        <v>14</v>
      </c>
    </row>
    <row r="13" spans="4:17" hidden="1">
      <c r="D13" s="64" t="s">
        <v>15</v>
      </c>
    </row>
    <row r="14" spans="4:17" s="66" customFormat="1" hidden="1">
      <c r="P14" s="67"/>
    </row>
    <row r="15" spans="4:17" hidden="1"/>
    <row r="16" spans="4:17" hidden="1">
      <c r="Q16" s="68" t="s">
        <v>16</v>
      </c>
    </row>
    <row r="17" spans="2:18" ht="12" customHeight="1" thickBot="1">
      <c r="B17" s="11"/>
      <c r="C17" s="11"/>
      <c r="D17" s="11"/>
      <c r="E17" s="11"/>
      <c r="F17" s="11"/>
      <c r="G17" s="11"/>
      <c r="H17" s="11"/>
      <c r="I17" s="11"/>
      <c r="J17" s="11"/>
      <c r="K17" s="11"/>
      <c r="L17" s="11"/>
      <c r="M17" s="11"/>
      <c r="N17" s="11"/>
      <c r="O17" s="11"/>
      <c r="P17" s="62"/>
      <c r="Q17" s="68"/>
    </row>
    <row r="18" spans="2:18" ht="45.75" customHeight="1">
      <c r="B18" s="11"/>
      <c r="C18" s="98" t="s">
        <v>0</v>
      </c>
      <c r="D18" s="11"/>
      <c r="E18" s="11"/>
      <c r="F18" s="11"/>
      <c r="G18" s="11"/>
      <c r="H18" s="11"/>
      <c r="I18" s="11"/>
      <c r="J18" s="11"/>
      <c r="K18" s="11"/>
      <c r="L18" s="11"/>
      <c r="M18" s="11"/>
      <c r="N18" s="11"/>
      <c r="O18" s="11"/>
      <c r="P18" s="62"/>
      <c r="Q18" s="68"/>
    </row>
    <row r="19" spans="2:18" ht="38.25" customHeight="1" thickBot="1">
      <c r="B19" s="11"/>
      <c r="C19" s="99"/>
      <c r="D19" s="11"/>
      <c r="E19" s="11"/>
      <c r="F19" s="11"/>
      <c r="G19" s="11"/>
      <c r="H19" s="11"/>
      <c r="I19" s="11"/>
      <c r="J19" s="11"/>
      <c r="K19" s="11"/>
      <c r="L19" s="11"/>
      <c r="M19" s="11"/>
      <c r="N19" s="11"/>
      <c r="O19" s="11"/>
      <c r="P19" s="62"/>
      <c r="Q19" s="32" t="s">
        <v>17</v>
      </c>
      <c r="R19" s="69">
        <v>0.5</v>
      </c>
    </row>
    <row r="20" spans="2:18" ht="38.25" customHeight="1">
      <c r="B20" s="11"/>
      <c r="C20" s="100" t="s">
        <v>1</v>
      </c>
      <c r="D20" s="101"/>
      <c r="E20" s="102"/>
      <c r="F20" s="102"/>
      <c r="G20" s="102"/>
      <c r="H20" s="102"/>
      <c r="I20" s="11"/>
      <c r="J20" s="11"/>
      <c r="K20" s="11"/>
      <c r="L20" s="11"/>
      <c r="M20" s="11"/>
      <c r="N20" s="11"/>
      <c r="O20" s="11"/>
      <c r="P20" s="62"/>
      <c r="R20" s="69"/>
    </row>
    <row r="21" spans="2:18" ht="6.75" customHeight="1">
      <c r="B21" s="11"/>
      <c r="C21" s="11"/>
      <c r="D21" s="11"/>
      <c r="E21" s="11"/>
      <c r="F21" s="11"/>
      <c r="G21" s="11"/>
      <c r="H21" s="11"/>
      <c r="I21" s="11"/>
      <c r="J21" s="11"/>
      <c r="K21" s="11"/>
      <c r="L21" s="11"/>
      <c r="M21" s="11"/>
      <c r="N21" s="11"/>
      <c r="O21" s="11"/>
      <c r="P21" s="62"/>
      <c r="R21" s="69"/>
    </row>
    <row r="22" spans="2:18" ht="18.75">
      <c r="B22" s="1"/>
      <c r="C22" s="12" t="s">
        <v>18</v>
      </c>
      <c r="D22" s="1"/>
      <c r="E22" s="1"/>
      <c r="F22" s="1"/>
      <c r="G22" s="1"/>
      <c r="H22" s="1"/>
      <c r="I22" s="1"/>
      <c r="J22" s="1"/>
      <c r="K22" s="1"/>
      <c r="L22" s="1"/>
      <c r="M22" s="1"/>
      <c r="N22" s="1"/>
      <c r="O22" s="1"/>
      <c r="P22" s="2"/>
    </row>
    <row r="23" spans="2:18">
      <c r="B23" s="1"/>
      <c r="C23" s="3"/>
      <c r="D23" s="1"/>
      <c r="E23" s="1"/>
      <c r="F23" s="1"/>
      <c r="G23" s="1"/>
      <c r="H23" s="1"/>
      <c r="I23" s="1"/>
      <c r="J23" s="1"/>
      <c r="K23" s="1"/>
      <c r="L23" s="1"/>
      <c r="M23" s="1"/>
      <c r="N23" s="1"/>
      <c r="O23" s="1"/>
      <c r="P23" s="2"/>
    </row>
    <row r="24" spans="2:18">
      <c r="B24" s="1"/>
      <c r="C24" s="4" t="s">
        <v>19</v>
      </c>
      <c r="D24" s="5">
        <v>0</v>
      </c>
      <c r="E24" s="1" t="s">
        <v>20</v>
      </c>
      <c r="F24" s="1"/>
      <c r="G24" s="1"/>
      <c r="H24" s="1"/>
      <c r="I24" s="1"/>
      <c r="J24" s="1"/>
      <c r="K24" s="1"/>
      <c r="L24" s="1"/>
      <c r="M24" s="1"/>
      <c r="N24" s="1"/>
      <c r="O24" s="1"/>
      <c r="P24" s="2"/>
      <c r="R24" s="69"/>
    </row>
    <row r="25" spans="2:18">
      <c r="B25" s="1"/>
      <c r="C25" s="4"/>
      <c r="D25" s="6"/>
      <c r="E25" s="1"/>
      <c r="F25" s="1"/>
      <c r="G25" s="1"/>
      <c r="H25" s="1"/>
      <c r="I25" s="1"/>
      <c r="J25" s="1"/>
      <c r="K25" s="1"/>
      <c r="L25" s="1"/>
      <c r="M25" s="1"/>
      <c r="N25" s="1"/>
      <c r="O25" s="1"/>
      <c r="P25" s="2"/>
      <c r="R25" s="69"/>
    </row>
    <row r="26" spans="2:18">
      <c r="B26" s="1"/>
      <c r="C26" s="4" t="s">
        <v>21</v>
      </c>
      <c r="D26" s="5" t="s">
        <v>4</v>
      </c>
      <c r="E26" s="1"/>
      <c r="F26" s="1"/>
      <c r="G26" s="1"/>
      <c r="H26" s="1"/>
      <c r="I26" s="1"/>
      <c r="J26" s="1"/>
      <c r="K26" s="1"/>
      <c r="L26" s="1"/>
      <c r="M26" s="1"/>
      <c r="N26" s="1"/>
      <c r="O26" s="1"/>
      <c r="P26" s="2"/>
      <c r="R26" s="69"/>
    </row>
    <row r="27" spans="2:18">
      <c r="B27" s="1"/>
      <c r="C27" s="1"/>
      <c r="D27" s="1"/>
      <c r="E27" s="1"/>
      <c r="F27" s="1"/>
      <c r="G27" s="1"/>
      <c r="H27" s="1"/>
      <c r="I27" s="1"/>
      <c r="J27" s="1"/>
      <c r="K27" s="1"/>
      <c r="L27" s="1"/>
      <c r="M27" s="1"/>
      <c r="N27" s="1"/>
      <c r="O27" s="1"/>
      <c r="P27" s="2"/>
    </row>
    <row r="28" spans="2:18">
      <c r="B28" s="1"/>
      <c r="C28" s="4" t="s">
        <v>22</v>
      </c>
      <c r="D28" s="7">
        <v>0</v>
      </c>
      <c r="E28" s="1"/>
      <c r="F28" s="1"/>
      <c r="G28" s="1"/>
      <c r="H28" s="1"/>
      <c r="I28" s="1"/>
      <c r="J28" s="1"/>
      <c r="K28" s="1"/>
      <c r="L28" s="1"/>
      <c r="M28" s="1"/>
      <c r="N28" s="1"/>
      <c r="O28" s="1"/>
      <c r="P28" s="2"/>
    </row>
    <row r="29" spans="2:18">
      <c r="B29" s="1"/>
      <c r="C29" s="1"/>
      <c r="D29" s="1"/>
      <c r="E29" s="1"/>
      <c r="F29" s="1"/>
      <c r="G29" s="1"/>
      <c r="H29" s="1"/>
      <c r="I29" s="1"/>
      <c r="J29" s="1"/>
      <c r="K29" s="1"/>
      <c r="L29" s="1"/>
      <c r="M29" s="1"/>
      <c r="N29" s="1"/>
      <c r="O29" s="1"/>
      <c r="P29" s="2"/>
    </row>
    <row r="30" spans="2:18" s="28" customFormat="1" ht="15.75">
      <c r="B30" s="36"/>
      <c r="C30" s="44" t="s">
        <v>23</v>
      </c>
      <c r="D30" s="45" t="str">
        <f>CHOOSE(MATCH(E1,{1;2;3;4;5;6;7;8;9;10;11;12},0),"Jan","Feb","Mar","Apr","May","June","July","Aug","Sept","Oct","Nov","Dec")</f>
        <v>Jan</v>
      </c>
      <c r="E30" s="45" t="str">
        <f>CHOOSE(MATCH(F1,{1;2;3;4;5;6;7;8;9;10;11;12},0),"Jan","Feb","Mar","Apr","May","June","July","Aug","Sept","Oct","Nov","Dec")</f>
        <v>Feb</v>
      </c>
      <c r="F30" s="45" t="str">
        <f>CHOOSE(MATCH(G1,{1;2;3;4;5;6;7;8;9;10;11;12},0),"Jan","Feb","Mar","Apr","May","June","July","Aug","Sept","Oct","Nov","Dec")</f>
        <v>Mar</v>
      </c>
      <c r="G30" s="45" t="str">
        <f>CHOOSE(MATCH(H1,{1;2;3;4;5;6;7;8;9;10;11;12},0),"Jan","Feb","Mar","Apr","May","June","July","Aug","Sept","Oct","Nov","Dec")</f>
        <v>Apr</v>
      </c>
      <c r="H30" s="45" t="str">
        <f>CHOOSE(MATCH(I1,{1;2;3;4;5;6;7;8;9;10;11;12},0),"Jan","Feb","Mar","Apr","May","June","July","Aug","Sept","Oct","Nov","Dec")</f>
        <v>May</v>
      </c>
      <c r="I30" s="45" t="str">
        <f>CHOOSE(MATCH(J1,{1;2;3;4;5;6;7;8;9;10;11;12},0),"Jan","Feb","Mar","Apr","May","June","July","Aug","Sept","Oct","Nov","Dec")</f>
        <v>June</v>
      </c>
      <c r="J30" s="45" t="str">
        <f>CHOOSE(MATCH(K1,{1;2;3;4;5;6;7;8;9;10;11;12},0),"Jan","Feb","Mar","Apr","May","June","July","Aug","Sept","Oct","Nov","Dec")</f>
        <v>July</v>
      </c>
      <c r="K30" s="45" t="str">
        <f>CHOOSE(MATCH(L1,{1;2;3;4;5;6;7;8;9;10;11;12},0),"Jan","Feb","Mar","Apr","May","June","July","Aug","Sept","Oct","Nov","Dec")</f>
        <v>Aug</v>
      </c>
      <c r="L30" s="45" t="str">
        <f>CHOOSE(MATCH(M1,{1;2;3;4;5;6;7;8;9;10;11;12},0),"Jan","Feb","Mar","Apr","May","June","July","Aug","Sept","Oct","Nov","Dec")</f>
        <v>Sept</v>
      </c>
      <c r="M30" s="45" t="str">
        <f>CHOOSE(MATCH(N1,{1;2;3;4;5;6;7;8;9;10;11;12},0),"Jan","Feb","Mar","Apr","May","June","July","Aug","Sept","Oct","Nov","Dec")</f>
        <v>Oct</v>
      </c>
      <c r="N30" s="45" t="str">
        <f>CHOOSE(MATCH(O1,{1;2;3;4;5;6;7;8;9;10;11;12},0),"Jan","Feb","Mar","Apr","May","June","July","Aug","Sept","Oct","Nov","Dec")</f>
        <v>Nov</v>
      </c>
      <c r="O30" s="45" t="str">
        <f>CHOOSE(MATCH(P1,{1;2;3;4;5;6;7;8;9;10;11;12},0),"Jan","Feb","Mar","Apr","May","June","July","Aug","Sept","Oct","Nov","Dec")</f>
        <v>Dec</v>
      </c>
      <c r="P30" s="2"/>
      <c r="Q30" s="37"/>
    </row>
    <row r="31" spans="2:18" s="33" customFormat="1" ht="15" customHeight="1">
      <c r="B31" s="8"/>
      <c r="C31" s="47" t="s">
        <v>24</v>
      </c>
      <c r="D31" s="81">
        <v>0</v>
      </c>
      <c r="E31" s="81">
        <v>0</v>
      </c>
      <c r="F31" s="81">
        <v>0</v>
      </c>
      <c r="G31" s="81">
        <v>0</v>
      </c>
      <c r="H31" s="81">
        <v>0</v>
      </c>
      <c r="I31" s="81">
        <v>0</v>
      </c>
      <c r="J31" s="81">
        <v>0</v>
      </c>
      <c r="K31" s="81">
        <v>0</v>
      </c>
      <c r="L31" s="81">
        <v>0</v>
      </c>
      <c r="M31" s="81">
        <v>0</v>
      </c>
      <c r="N31" s="81">
        <v>0</v>
      </c>
      <c r="O31" s="82">
        <v>0</v>
      </c>
      <c r="P31" s="2"/>
    </row>
    <row r="32" spans="2:18" s="33" customFormat="1" ht="15" customHeight="1">
      <c r="B32" s="8"/>
      <c r="C32" s="47" t="s">
        <v>25</v>
      </c>
      <c r="D32" s="81">
        <v>0</v>
      </c>
      <c r="E32" s="83"/>
      <c r="F32" s="83"/>
      <c r="G32" s="83"/>
      <c r="H32" s="83"/>
      <c r="I32" s="83"/>
      <c r="J32" s="83"/>
      <c r="K32" s="83"/>
      <c r="L32" s="83"/>
      <c r="M32" s="83"/>
      <c r="N32" s="83"/>
      <c r="O32" s="84"/>
      <c r="P32" s="2"/>
    </row>
    <row r="33" spans="2:17" s="33" customFormat="1" ht="15" customHeight="1">
      <c r="B33" s="8"/>
      <c r="C33" s="47" t="s">
        <v>26</v>
      </c>
      <c r="D33" s="81">
        <v>0</v>
      </c>
      <c r="E33" s="83"/>
      <c r="F33" s="83"/>
      <c r="G33" s="83"/>
      <c r="H33" s="83"/>
      <c r="I33" s="83"/>
      <c r="J33" s="83"/>
      <c r="K33" s="83"/>
      <c r="L33" s="83"/>
      <c r="M33" s="83"/>
      <c r="N33" s="83"/>
      <c r="O33" s="84"/>
      <c r="P33" s="2"/>
    </row>
    <row r="34" spans="2:17" s="33" customFormat="1" ht="15" customHeight="1">
      <c r="B34" s="8"/>
      <c r="C34" s="47" t="s">
        <v>27</v>
      </c>
      <c r="D34" s="81">
        <v>0</v>
      </c>
      <c r="E34" s="83"/>
      <c r="F34" s="83"/>
      <c r="G34" s="83"/>
      <c r="H34" s="83"/>
      <c r="I34" s="83"/>
      <c r="J34" s="83"/>
      <c r="K34" s="83"/>
      <c r="L34" s="83"/>
      <c r="M34" s="83"/>
      <c r="N34" s="83"/>
      <c r="O34" s="84"/>
      <c r="P34" s="2"/>
    </row>
    <row r="35" spans="2:17" s="33" customFormat="1" ht="15" customHeight="1" thickBot="1">
      <c r="B35" s="8"/>
      <c r="C35" s="47" t="s">
        <v>28</v>
      </c>
      <c r="D35" s="81">
        <v>0</v>
      </c>
      <c r="E35" s="83"/>
      <c r="F35" s="83"/>
      <c r="G35" s="83"/>
      <c r="H35" s="83"/>
      <c r="I35" s="83"/>
      <c r="J35" s="83"/>
      <c r="K35" s="83"/>
      <c r="L35" s="83"/>
      <c r="M35" s="83"/>
      <c r="N35" s="83"/>
      <c r="O35" s="84"/>
      <c r="P35" s="2"/>
    </row>
    <row r="36" spans="2:17">
      <c r="B36" s="1"/>
      <c r="C36" s="90" t="s">
        <v>29</v>
      </c>
      <c r="D36" s="89">
        <f t="shared" ref="D36:I36" si="1">SUM(D31:D35)</f>
        <v>0</v>
      </c>
      <c r="E36" s="89">
        <f t="shared" si="1"/>
        <v>0</v>
      </c>
      <c r="F36" s="89">
        <f t="shared" si="1"/>
        <v>0</v>
      </c>
      <c r="G36" s="89">
        <f t="shared" si="1"/>
        <v>0</v>
      </c>
      <c r="H36" s="89">
        <f t="shared" si="1"/>
        <v>0</v>
      </c>
      <c r="I36" s="89">
        <f t="shared" si="1"/>
        <v>0</v>
      </c>
      <c r="J36" s="89">
        <f t="shared" ref="J36:O36" si="2">SUM(J31:J35)</f>
        <v>0</v>
      </c>
      <c r="K36" s="89">
        <f t="shared" si="2"/>
        <v>0</v>
      </c>
      <c r="L36" s="89">
        <f t="shared" si="2"/>
        <v>0</v>
      </c>
      <c r="M36" s="89">
        <f t="shared" si="2"/>
        <v>0</v>
      </c>
      <c r="N36" s="89">
        <f t="shared" si="2"/>
        <v>0</v>
      </c>
      <c r="O36" s="89">
        <f t="shared" si="2"/>
        <v>0</v>
      </c>
      <c r="P36" s="2"/>
    </row>
    <row r="37" spans="2:17">
      <c r="B37" s="1"/>
      <c r="C37" s="1"/>
      <c r="D37" s="1"/>
      <c r="E37" s="1"/>
      <c r="F37" s="1"/>
      <c r="G37" s="1"/>
      <c r="H37" s="1"/>
      <c r="I37" s="1"/>
      <c r="J37" s="1"/>
      <c r="K37" s="1"/>
      <c r="L37" s="1"/>
      <c r="M37" s="1"/>
      <c r="N37" s="1"/>
      <c r="O37" s="1"/>
      <c r="P37" s="2"/>
    </row>
    <row r="38" spans="2:17" s="28" customFormat="1" ht="15.75">
      <c r="B38" s="36"/>
      <c r="C38" s="44" t="s">
        <v>30</v>
      </c>
      <c r="D38" s="45" t="str">
        <f>D30</f>
        <v>Jan</v>
      </c>
      <c r="E38" s="45" t="str">
        <f t="shared" ref="E38:O38" si="3">E30</f>
        <v>Feb</v>
      </c>
      <c r="F38" s="45" t="str">
        <f t="shared" si="3"/>
        <v>Mar</v>
      </c>
      <c r="G38" s="45" t="str">
        <f t="shared" si="3"/>
        <v>Apr</v>
      </c>
      <c r="H38" s="45" t="str">
        <f t="shared" si="3"/>
        <v>May</v>
      </c>
      <c r="I38" s="45" t="str">
        <f t="shared" si="3"/>
        <v>June</v>
      </c>
      <c r="J38" s="45" t="str">
        <f t="shared" si="3"/>
        <v>July</v>
      </c>
      <c r="K38" s="45" t="str">
        <f t="shared" si="3"/>
        <v>Aug</v>
      </c>
      <c r="L38" s="45" t="str">
        <f t="shared" si="3"/>
        <v>Sept</v>
      </c>
      <c r="M38" s="45" t="str">
        <f t="shared" si="3"/>
        <v>Oct</v>
      </c>
      <c r="N38" s="45" t="str">
        <f t="shared" si="3"/>
        <v>Nov</v>
      </c>
      <c r="O38" s="45" t="str">
        <f t="shared" si="3"/>
        <v>Dec</v>
      </c>
      <c r="P38" s="2"/>
      <c r="Q38" s="37"/>
    </row>
    <row r="39" spans="2:17" s="33" customFormat="1" ht="15" customHeight="1">
      <c r="B39" s="8"/>
      <c r="C39" s="47" t="s">
        <v>31</v>
      </c>
      <c r="D39" s="81">
        <v>0</v>
      </c>
      <c r="E39" s="83"/>
      <c r="F39" s="83"/>
      <c r="G39" s="83"/>
      <c r="H39" s="83"/>
      <c r="I39" s="83"/>
      <c r="J39" s="83"/>
      <c r="K39" s="83"/>
      <c r="L39" s="83"/>
      <c r="M39" s="83"/>
      <c r="N39" s="83"/>
      <c r="O39" s="84"/>
      <c r="P39" s="2"/>
    </row>
    <row r="40" spans="2:17" s="33" customFormat="1" ht="15" customHeight="1">
      <c r="B40" s="8"/>
      <c r="C40" s="47" t="s">
        <v>32</v>
      </c>
      <c r="D40" s="85">
        <f>$D$28</f>
        <v>0</v>
      </c>
      <c r="E40" s="85">
        <f t="shared" ref="E40:O40" si="4">$D$28</f>
        <v>0</v>
      </c>
      <c r="F40" s="85">
        <f t="shared" si="4"/>
        <v>0</v>
      </c>
      <c r="G40" s="85">
        <f t="shared" si="4"/>
        <v>0</v>
      </c>
      <c r="H40" s="85">
        <f t="shared" si="4"/>
        <v>0</v>
      </c>
      <c r="I40" s="85">
        <f t="shared" si="4"/>
        <v>0</v>
      </c>
      <c r="J40" s="85">
        <f t="shared" si="4"/>
        <v>0</v>
      </c>
      <c r="K40" s="85">
        <f t="shared" si="4"/>
        <v>0</v>
      </c>
      <c r="L40" s="85">
        <f t="shared" si="4"/>
        <v>0</v>
      </c>
      <c r="M40" s="85">
        <f t="shared" si="4"/>
        <v>0</v>
      </c>
      <c r="N40" s="85">
        <f t="shared" si="4"/>
        <v>0</v>
      </c>
      <c r="O40" s="84">
        <f t="shared" si="4"/>
        <v>0</v>
      </c>
      <c r="P40" s="2"/>
    </row>
    <row r="41" spans="2:17" s="33" customFormat="1" ht="15" customHeight="1">
      <c r="B41" s="8"/>
      <c r="C41" s="63" t="s">
        <v>33</v>
      </c>
      <c r="D41" s="86">
        <f>D31*($D$24/100)</f>
        <v>0</v>
      </c>
      <c r="E41" s="86">
        <f t="shared" ref="E41:O41" si="5">E31*($D$24/100)</f>
        <v>0</v>
      </c>
      <c r="F41" s="86">
        <f t="shared" si="5"/>
        <v>0</v>
      </c>
      <c r="G41" s="86">
        <f t="shared" si="5"/>
        <v>0</v>
      </c>
      <c r="H41" s="86">
        <f t="shared" si="5"/>
        <v>0</v>
      </c>
      <c r="I41" s="86">
        <f t="shared" si="5"/>
        <v>0</v>
      </c>
      <c r="J41" s="86">
        <f t="shared" si="5"/>
        <v>0</v>
      </c>
      <c r="K41" s="86">
        <f t="shared" si="5"/>
        <v>0</v>
      </c>
      <c r="L41" s="86">
        <f t="shared" si="5"/>
        <v>0</v>
      </c>
      <c r="M41" s="86">
        <f t="shared" si="5"/>
        <v>0</v>
      </c>
      <c r="N41" s="86">
        <f t="shared" si="5"/>
        <v>0</v>
      </c>
      <c r="O41" s="84">
        <f t="shared" si="5"/>
        <v>0</v>
      </c>
      <c r="P41" s="2"/>
    </row>
    <row r="42" spans="2:17" ht="14.25" thickBot="1">
      <c r="B42" s="1"/>
      <c r="C42" s="70" t="s">
        <v>34</v>
      </c>
      <c r="D42" s="87">
        <f t="shared" ref="D42:I42" si="6">D39+D40+D41</f>
        <v>0</v>
      </c>
      <c r="E42" s="87">
        <f t="shared" si="6"/>
        <v>0</v>
      </c>
      <c r="F42" s="87">
        <f t="shared" si="6"/>
        <v>0</v>
      </c>
      <c r="G42" s="87">
        <f t="shared" si="6"/>
        <v>0</v>
      </c>
      <c r="H42" s="87">
        <f t="shared" si="6"/>
        <v>0</v>
      </c>
      <c r="I42" s="87">
        <f t="shared" si="6"/>
        <v>0</v>
      </c>
      <c r="J42" s="87">
        <f t="shared" ref="J42:O42" si="7">J39+J40+J41</f>
        <v>0</v>
      </c>
      <c r="K42" s="87">
        <f t="shared" si="7"/>
        <v>0</v>
      </c>
      <c r="L42" s="87">
        <f t="shared" si="7"/>
        <v>0</v>
      </c>
      <c r="M42" s="87">
        <f t="shared" si="7"/>
        <v>0</v>
      </c>
      <c r="N42" s="87">
        <f t="shared" si="7"/>
        <v>0</v>
      </c>
      <c r="O42" s="88">
        <f t="shared" si="7"/>
        <v>0</v>
      </c>
      <c r="P42" s="2"/>
    </row>
    <row r="43" spans="2:17">
      <c r="B43" s="1"/>
      <c r="C43" s="90" t="s">
        <v>35</v>
      </c>
      <c r="D43" s="89">
        <f>D36-D42</f>
        <v>0</v>
      </c>
      <c r="E43" s="89">
        <f>D43+(E36-E42)</f>
        <v>0</v>
      </c>
      <c r="F43" s="89">
        <f>E43+(F36-F42)</f>
        <v>0</v>
      </c>
      <c r="G43" s="89">
        <f>F43+(G36-G42)</f>
        <v>0</v>
      </c>
      <c r="H43" s="89">
        <f>G43+(H36-H42)</f>
        <v>0</v>
      </c>
      <c r="I43" s="89">
        <f>H43+(I36-I42)</f>
        <v>0</v>
      </c>
      <c r="J43" s="89">
        <f t="shared" ref="J43:O43" si="8">I43+(J36-J42)</f>
        <v>0</v>
      </c>
      <c r="K43" s="89">
        <f t="shared" si="8"/>
        <v>0</v>
      </c>
      <c r="L43" s="89">
        <f t="shared" si="8"/>
        <v>0</v>
      </c>
      <c r="M43" s="89">
        <f t="shared" si="8"/>
        <v>0</v>
      </c>
      <c r="N43" s="89">
        <f t="shared" si="8"/>
        <v>0</v>
      </c>
      <c r="O43" s="89">
        <f t="shared" si="8"/>
        <v>0</v>
      </c>
      <c r="P43" s="2"/>
    </row>
    <row r="44" spans="2:17">
      <c r="B44" s="1"/>
      <c r="C44" s="1"/>
      <c r="D44" s="1"/>
      <c r="E44" s="1"/>
      <c r="F44" s="1"/>
      <c r="G44" s="1"/>
      <c r="H44" s="1"/>
      <c r="I44" s="1"/>
      <c r="J44" s="1"/>
      <c r="K44" s="1"/>
      <c r="L44" s="1"/>
      <c r="M44" s="1"/>
      <c r="N44" s="1"/>
      <c r="O44" s="1"/>
      <c r="P44" s="2"/>
    </row>
    <row r="45" spans="2:17">
      <c r="B45" s="1"/>
      <c r="C45" s="9"/>
      <c r="D45" s="10"/>
      <c r="E45" s="10"/>
      <c r="F45" s="10"/>
      <c r="G45" s="10"/>
      <c r="H45" s="10"/>
      <c r="I45" s="1"/>
      <c r="J45" s="1"/>
      <c r="K45" s="1"/>
      <c r="L45" s="1"/>
      <c r="M45" s="1"/>
      <c r="N45" s="1"/>
      <c r="O45" s="1"/>
      <c r="P45" s="2"/>
    </row>
    <row r="46" spans="2:17" ht="43.5" customHeight="1">
      <c r="B46" s="1"/>
      <c r="C46" s="97" t="s">
        <v>2</v>
      </c>
      <c r="D46" s="97"/>
      <c r="E46" s="97"/>
      <c r="F46" s="97"/>
      <c r="G46" s="97"/>
      <c r="H46" s="97"/>
      <c r="I46" s="97"/>
      <c r="J46" s="1"/>
      <c r="K46" s="1"/>
      <c r="L46" s="1"/>
      <c r="M46" s="1"/>
      <c r="N46" s="1"/>
      <c r="O46" s="1"/>
      <c r="P46" s="2"/>
    </row>
    <row r="47" spans="2:17">
      <c r="B47" s="1"/>
      <c r="C47" s="1"/>
      <c r="D47" s="1"/>
      <c r="E47" s="1"/>
      <c r="F47" s="1"/>
      <c r="G47" s="1"/>
      <c r="H47" s="1"/>
      <c r="I47" s="1"/>
      <c r="J47" s="1"/>
      <c r="K47" s="1"/>
      <c r="L47" s="1"/>
      <c r="M47" s="1"/>
      <c r="N47" s="1"/>
      <c r="O47" s="1"/>
      <c r="P47" s="2"/>
    </row>
    <row r="48" spans="2:17">
      <c r="B48" s="1"/>
      <c r="C48" s="1"/>
      <c r="D48" s="1"/>
      <c r="E48" s="1"/>
      <c r="F48" s="1"/>
      <c r="G48" s="1"/>
      <c r="H48" s="1"/>
      <c r="I48" s="1"/>
      <c r="J48" s="1"/>
      <c r="K48" s="1"/>
      <c r="L48" s="1"/>
      <c r="M48" s="1"/>
      <c r="N48" s="1"/>
      <c r="O48" s="1"/>
      <c r="P48" s="2"/>
    </row>
    <row r="49" spans="2:16">
      <c r="B49" s="1"/>
      <c r="C49" s="1"/>
      <c r="D49" s="1"/>
      <c r="E49" s="1"/>
      <c r="F49" s="1"/>
      <c r="G49" s="1"/>
      <c r="H49" s="1"/>
      <c r="I49" s="1"/>
      <c r="J49" s="1"/>
      <c r="K49" s="1"/>
      <c r="L49" s="1"/>
      <c r="M49" s="1"/>
      <c r="N49" s="1"/>
      <c r="O49" s="1"/>
      <c r="P49" s="2"/>
    </row>
    <row r="50" spans="2:16">
      <c r="B50" s="1"/>
      <c r="C50" s="1"/>
      <c r="D50" s="1"/>
      <c r="E50" s="1"/>
      <c r="F50" s="1"/>
      <c r="G50" s="1"/>
      <c r="H50" s="1"/>
      <c r="I50" s="1"/>
      <c r="J50" s="1"/>
      <c r="K50" s="1"/>
      <c r="L50" s="1"/>
      <c r="M50" s="1"/>
      <c r="N50" s="1"/>
      <c r="O50" s="1"/>
      <c r="P50" s="2"/>
    </row>
  </sheetData>
  <sheetProtection sheet="1" objects="1" scenarios="1" selectLockedCells="1"/>
  <mergeCells count="3">
    <mergeCell ref="C46:I46"/>
    <mergeCell ref="C18:C19"/>
    <mergeCell ref="C20:H20"/>
  </mergeCells>
  <phoneticPr fontId="3" type="noConversion"/>
  <dataValidations count="1">
    <dataValidation type="list" allowBlank="1" showInputMessage="1" showErrorMessage="1" sqref="D26" xr:uid="{6D0CBAFA-15AB-47C5-BC98-8828468FB3F9}">
      <formula1>$D$1:$D$13</formula1>
    </dataValidation>
  </dataValidations>
  <pageMargins left="0.7" right="0.7" top="0.75" bottom="0.75" header="0.3" footer="0.3"/>
  <pageSetup paperSize="9"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819BF-E813-414A-B2B9-5A237D4B91CF}">
  <dimension ref="B1:S43"/>
  <sheetViews>
    <sheetView zoomScaleNormal="100" workbookViewId="0">
      <selection activeCell="E11" sqref="E11"/>
    </sheetView>
  </sheetViews>
  <sheetFormatPr defaultColWidth="11" defaultRowHeight="15.75"/>
  <cols>
    <col min="1" max="1" width="3.375" style="28" customWidth="1"/>
    <col min="2" max="2" width="2.375" style="28" customWidth="1"/>
    <col min="3" max="3" width="3.75" style="28" customWidth="1"/>
    <col min="4" max="4" width="41.5" style="28" customWidth="1"/>
    <col min="5" max="5" width="12.125" style="28" bestFit="1" customWidth="1"/>
    <col min="6" max="10" width="11.625" style="28" bestFit="1" customWidth="1"/>
    <col min="11" max="16" width="11" style="28"/>
    <col min="17" max="17" width="2.625" style="29" customWidth="1"/>
    <col min="18" max="18" width="13.125" style="28" customWidth="1"/>
    <col min="19" max="16384" width="11" style="28"/>
  </cols>
  <sheetData>
    <row r="1" spans="2:19" ht="12" customHeight="1" thickBot="1">
      <c r="B1" s="11"/>
      <c r="C1" s="11"/>
      <c r="D1" s="11"/>
      <c r="E1" s="11"/>
      <c r="F1" s="11"/>
      <c r="G1" s="11"/>
      <c r="H1" s="11"/>
      <c r="I1" s="11"/>
      <c r="J1" s="11"/>
      <c r="K1" s="11"/>
      <c r="L1" s="11"/>
      <c r="M1" s="11"/>
      <c r="N1" s="11"/>
      <c r="O1" s="11"/>
      <c r="P1" s="60"/>
      <c r="Q1" s="61"/>
      <c r="R1" s="30"/>
    </row>
    <row r="2" spans="2:19" ht="37.5" customHeight="1">
      <c r="B2" s="11"/>
      <c r="C2" s="98" t="s">
        <v>0</v>
      </c>
      <c r="D2" s="98"/>
      <c r="E2" s="98"/>
      <c r="F2" s="11"/>
      <c r="G2" s="11"/>
      <c r="H2" s="11"/>
      <c r="I2" s="11"/>
      <c r="J2" s="11"/>
      <c r="K2" s="11"/>
      <c r="L2" s="11"/>
      <c r="M2" s="11"/>
      <c r="N2" s="11"/>
      <c r="O2" s="11"/>
      <c r="P2" s="60"/>
      <c r="Q2" s="61"/>
      <c r="R2" s="30"/>
    </row>
    <row r="3" spans="2:19" ht="45.75" customHeight="1" thickBot="1">
      <c r="B3" s="11"/>
      <c r="C3" s="103"/>
      <c r="D3" s="103"/>
      <c r="E3" s="103"/>
      <c r="F3" s="11"/>
      <c r="G3" s="11"/>
      <c r="H3" s="11"/>
      <c r="I3" s="11"/>
      <c r="J3" s="11"/>
      <c r="K3" s="11"/>
      <c r="L3" s="11"/>
      <c r="M3" s="11"/>
      <c r="N3" s="11"/>
      <c r="O3" s="11"/>
      <c r="P3" s="60"/>
      <c r="Q3" s="61"/>
      <c r="R3" s="30"/>
    </row>
    <row r="4" spans="2:19" ht="37.5" customHeight="1">
      <c r="B4" s="11"/>
      <c r="C4" s="100" t="s">
        <v>1</v>
      </c>
      <c r="D4" s="101"/>
      <c r="E4" s="102"/>
      <c r="F4" s="102"/>
      <c r="G4" s="102"/>
      <c r="H4" s="102"/>
      <c r="I4" s="11"/>
      <c r="J4" s="11"/>
      <c r="K4" s="11"/>
      <c r="L4" s="11"/>
      <c r="M4" s="11"/>
      <c r="N4" s="11"/>
      <c r="O4" s="11"/>
      <c r="P4" s="60"/>
      <c r="Q4" s="61"/>
      <c r="R4" s="30"/>
    </row>
    <row r="5" spans="2:19" ht="6.75" customHeight="1">
      <c r="B5" s="11"/>
      <c r="C5" s="11"/>
      <c r="D5" s="11"/>
      <c r="E5" s="11"/>
      <c r="F5" s="11"/>
      <c r="G5" s="11"/>
      <c r="H5" s="11"/>
      <c r="I5" s="11"/>
      <c r="J5" s="11"/>
      <c r="K5" s="11"/>
      <c r="L5" s="11"/>
      <c r="M5" s="11"/>
      <c r="N5" s="11"/>
      <c r="O5" s="11"/>
      <c r="P5" s="60"/>
      <c r="Q5" s="61"/>
      <c r="R5" s="30"/>
    </row>
    <row r="6" spans="2:19">
      <c r="B6" s="36"/>
      <c r="C6" s="36"/>
      <c r="D6" s="36"/>
      <c r="E6" s="36"/>
      <c r="F6" s="36"/>
      <c r="G6" s="36"/>
      <c r="H6" s="36"/>
      <c r="I6" s="36"/>
      <c r="J6" s="36"/>
      <c r="K6" s="36"/>
      <c r="L6" s="36"/>
      <c r="M6" s="36"/>
      <c r="N6" s="36"/>
      <c r="O6" s="36"/>
      <c r="P6" s="36"/>
      <c r="Q6" s="37"/>
      <c r="S6" s="31"/>
    </row>
    <row r="7" spans="2:19" ht="18.75">
      <c r="B7" s="36"/>
      <c r="C7" s="38" t="s">
        <v>36</v>
      </c>
      <c r="D7" s="39"/>
      <c r="E7" s="36"/>
      <c r="F7" s="36"/>
      <c r="G7" s="36"/>
      <c r="H7" s="36"/>
      <c r="I7" s="36"/>
      <c r="J7" s="36"/>
      <c r="K7" s="36"/>
      <c r="L7" s="36"/>
      <c r="M7" s="36"/>
      <c r="N7" s="36"/>
      <c r="O7" s="36"/>
      <c r="P7" s="36"/>
      <c r="Q7" s="37"/>
    </row>
    <row r="8" spans="2:19">
      <c r="B8" s="36"/>
      <c r="C8" s="36"/>
      <c r="D8" s="36"/>
      <c r="E8" s="36"/>
      <c r="F8" s="36"/>
      <c r="G8" s="36"/>
      <c r="H8" s="36"/>
      <c r="I8" s="36"/>
      <c r="J8" s="36"/>
      <c r="K8" s="36"/>
      <c r="L8" s="36"/>
      <c r="M8" s="36"/>
      <c r="N8" s="36"/>
      <c r="O8" s="36"/>
      <c r="P8" s="36"/>
      <c r="Q8" s="37"/>
      <c r="S8" s="31"/>
    </row>
    <row r="9" spans="2:19">
      <c r="B9" s="36"/>
      <c r="C9" s="104" t="s">
        <v>37</v>
      </c>
      <c r="D9" s="104"/>
      <c r="E9" s="104"/>
      <c r="F9" s="104"/>
      <c r="G9" s="104"/>
      <c r="H9" s="36"/>
      <c r="I9" s="36"/>
      <c r="J9" s="36"/>
      <c r="K9" s="36"/>
      <c r="L9" s="36"/>
      <c r="M9" s="36"/>
      <c r="N9" s="36"/>
      <c r="O9" s="36"/>
      <c r="P9" s="36"/>
      <c r="Q9" s="37"/>
      <c r="S9" s="31"/>
    </row>
    <row r="10" spans="2:19" ht="17.25" customHeight="1">
      <c r="B10" s="36"/>
      <c r="C10" s="40"/>
      <c r="D10" s="40"/>
      <c r="E10" s="41"/>
      <c r="F10" s="10"/>
      <c r="G10" s="36"/>
      <c r="H10" s="36"/>
      <c r="I10" s="36"/>
      <c r="J10" s="36"/>
      <c r="K10" s="36"/>
      <c r="L10" s="36"/>
      <c r="M10" s="36"/>
      <c r="N10" s="36"/>
      <c r="O10" s="36"/>
      <c r="P10" s="36"/>
      <c r="Q10" s="37"/>
      <c r="S10" s="31"/>
    </row>
    <row r="11" spans="2:19">
      <c r="B11" s="36"/>
      <c r="C11" s="36"/>
      <c r="D11" s="24" t="s">
        <v>38</v>
      </c>
      <c r="E11" s="25">
        <v>0</v>
      </c>
      <c r="F11" s="26" t="s">
        <v>39</v>
      </c>
      <c r="G11" s="36"/>
      <c r="H11" s="36"/>
      <c r="I11" s="36"/>
      <c r="J11" s="36"/>
      <c r="K11" s="36"/>
      <c r="L11" s="36"/>
      <c r="M11" s="36"/>
      <c r="N11" s="36"/>
      <c r="O11" s="36"/>
      <c r="P11" s="36"/>
      <c r="Q11" s="37"/>
      <c r="S11" s="31"/>
    </row>
    <row r="12" spans="2:19">
      <c r="B12" s="36"/>
      <c r="C12" s="36"/>
      <c r="D12" s="24" t="s">
        <v>40</v>
      </c>
      <c r="E12" s="27">
        <v>0</v>
      </c>
      <c r="F12" s="26" t="s">
        <v>39</v>
      </c>
      <c r="G12" s="36"/>
      <c r="H12" s="36"/>
      <c r="I12" s="36"/>
      <c r="J12" s="36"/>
      <c r="K12" s="36"/>
      <c r="L12" s="36"/>
      <c r="M12" s="36"/>
      <c r="N12" s="36"/>
      <c r="O12" s="36"/>
      <c r="P12" s="36"/>
      <c r="Q12" s="37"/>
      <c r="S12" s="31"/>
    </row>
    <row r="13" spans="2:19">
      <c r="B13" s="36"/>
      <c r="C13" s="36"/>
      <c r="D13" s="24" t="s">
        <v>41</v>
      </c>
      <c r="E13" s="27">
        <v>0</v>
      </c>
      <c r="F13" s="26" t="s">
        <v>39</v>
      </c>
      <c r="G13" s="36"/>
      <c r="H13" s="36"/>
      <c r="I13" s="36"/>
      <c r="J13" s="36"/>
      <c r="K13" s="36"/>
      <c r="L13" s="36"/>
      <c r="M13" s="36"/>
      <c r="N13" s="36"/>
      <c r="O13" s="36"/>
      <c r="P13" s="36"/>
      <c r="Q13" s="37"/>
      <c r="S13" s="31"/>
    </row>
    <row r="14" spans="2:19">
      <c r="B14" s="36"/>
      <c r="C14" s="36"/>
      <c r="D14" s="24" t="s">
        <v>42</v>
      </c>
      <c r="E14" s="27">
        <v>0</v>
      </c>
      <c r="F14" s="26" t="s">
        <v>39</v>
      </c>
      <c r="G14" s="36"/>
      <c r="H14" s="36"/>
      <c r="I14" s="36"/>
      <c r="J14" s="36"/>
      <c r="K14" s="36"/>
      <c r="L14" s="36"/>
      <c r="M14" s="36"/>
      <c r="N14" s="36"/>
      <c r="O14" s="36"/>
      <c r="P14" s="36"/>
      <c r="Q14" s="37"/>
      <c r="S14" s="31"/>
    </row>
    <row r="15" spans="2:19">
      <c r="B15" s="36"/>
      <c r="C15" s="36"/>
      <c r="D15" s="24" t="s">
        <v>43</v>
      </c>
      <c r="E15" s="27">
        <v>0</v>
      </c>
      <c r="F15" s="26" t="s">
        <v>39</v>
      </c>
      <c r="G15" s="36"/>
      <c r="H15" s="36"/>
      <c r="I15" s="36"/>
      <c r="J15" s="36"/>
      <c r="K15" s="36"/>
      <c r="L15" s="36"/>
      <c r="M15" s="36"/>
      <c r="N15" s="36"/>
      <c r="O15" s="36"/>
      <c r="P15" s="36"/>
      <c r="Q15" s="37"/>
      <c r="S15" s="31"/>
    </row>
    <row r="16" spans="2:19">
      <c r="B16" s="36"/>
      <c r="C16" s="36"/>
      <c r="D16" s="34"/>
      <c r="E16" s="35"/>
      <c r="F16" s="10"/>
      <c r="G16" s="36"/>
      <c r="H16" s="36"/>
      <c r="I16" s="36"/>
      <c r="J16" s="36"/>
      <c r="K16" s="36"/>
      <c r="L16" s="36"/>
      <c r="M16" s="36"/>
      <c r="N16" s="36"/>
      <c r="O16" s="36"/>
      <c r="P16" s="36"/>
      <c r="Q16" s="37"/>
      <c r="S16" s="31"/>
    </row>
    <row r="17" spans="2:17">
      <c r="B17" s="36"/>
      <c r="C17" s="36"/>
      <c r="D17" s="36"/>
      <c r="E17" s="36"/>
      <c r="F17" s="36"/>
      <c r="G17" s="36"/>
      <c r="H17" s="36"/>
      <c r="I17" s="36"/>
      <c r="J17" s="36"/>
      <c r="K17" s="36"/>
      <c r="L17" s="36"/>
      <c r="M17" s="36"/>
      <c r="N17" s="36"/>
      <c r="O17" s="36"/>
      <c r="P17" s="36"/>
      <c r="Q17" s="37"/>
    </row>
    <row r="18" spans="2:17">
      <c r="B18" s="36"/>
      <c r="C18" s="44" t="s">
        <v>23</v>
      </c>
      <c r="D18" s="45"/>
      <c r="E18" s="45" t="str">
        <f>'Step 1'!D30</f>
        <v>Jan</v>
      </c>
      <c r="F18" s="45" t="str">
        <f>'Step 1'!E30</f>
        <v>Feb</v>
      </c>
      <c r="G18" s="45" t="str">
        <f>'Step 1'!F30</f>
        <v>Mar</v>
      </c>
      <c r="H18" s="45" t="str">
        <f>'Step 1'!G30</f>
        <v>Apr</v>
      </c>
      <c r="I18" s="45" t="str">
        <f>'Step 1'!H30</f>
        <v>May</v>
      </c>
      <c r="J18" s="45" t="str">
        <f>'Step 1'!I30</f>
        <v>June</v>
      </c>
      <c r="K18" s="45" t="str">
        <f>'Step 1'!J30</f>
        <v>July</v>
      </c>
      <c r="L18" s="45" t="str">
        <f>'Step 1'!K30</f>
        <v>Aug</v>
      </c>
      <c r="M18" s="45" t="str">
        <f>'Step 1'!L30</f>
        <v>Sept</v>
      </c>
      <c r="N18" s="45" t="str">
        <f>'Step 1'!M30</f>
        <v>Oct</v>
      </c>
      <c r="O18" s="45" t="str">
        <f>'Step 1'!N30</f>
        <v>Nov</v>
      </c>
      <c r="P18" s="46" t="str">
        <f>'Step 1'!O30</f>
        <v>Dec</v>
      </c>
      <c r="Q18" s="37"/>
    </row>
    <row r="19" spans="2:17" ht="18" hidden="1" customHeight="1">
      <c r="B19" s="36"/>
      <c r="C19" s="47" t="s">
        <v>44</v>
      </c>
      <c r="D19" s="48"/>
      <c r="E19" s="49">
        <f>'Step 1'!D31+('Step 1'!D31*($E$11/100))</f>
        <v>0</v>
      </c>
      <c r="F19" s="49">
        <f>'Step 1'!E31+('Step 1'!E31*($E$11/100))</f>
        <v>0</v>
      </c>
      <c r="G19" s="49">
        <f>'Step 1'!F31+('Step 1'!F31*($E$11/100))</f>
        <v>0</v>
      </c>
      <c r="H19" s="49">
        <f>'Step 1'!G31+('Step 1'!G31*($E$11/100))</f>
        <v>0</v>
      </c>
      <c r="I19" s="49">
        <f>'Step 1'!H31+('Step 1'!H31*($E$11/100))</f>
        <v>0</v>
      </c>
      <c r="J19" s="49">
        <f>'Step 1'!I31+('Step 1'!I31*($E$11/100))</f>
        <v>0</v>
      </c>
      <c r="K19" s="49">
        <f>'Step 1'!J31+('Step 1'!J31*($E$11/100))</f>
        <v>0</v>
      </c>
      <c r="L19" s="49">
        <f>'Step 1'!K31+('Step 1'!K31*($E$11/100))</f>
        <v>0</v>
      </c>
      <c r="M19" s="49">
        <f>'Step 1'!L31+('Step 1'!L31*($E$11/100))</f>
        <v>0</v>
      </c>
      <c r="N19" s="49">
        <f>'Step 1'!M31+('Step 1'!M31*($E$11/100))</f>
        <v>0</v>
      </c>
      <c r="O19" s="49">
        <f>'Step 1'!N31+('Step 1'!N31*($E$11/100))</f>
        <v>0</v>
      </c>
      <c r="P19" s="50">
        <f>'Step 1'!O31+('Step 1'!O31*($E$11/100))</f>
        <v>0</v>
      </c>
      <c r="Q19" s="37"/>
    </row>
    <row r="20" spans="2:17" ht="18" hidden="1" customHeight="1">
      <c r="B20" s="36"/>
      <c r="C20" s="47" t="s">
        <v>45</v>
      </c>
      <c r="D20" s="48"/>
      <c r="E20" s="49">
        <f>'Step 1'!D31*($E$12/100)</f>
        <v>0</v>
      </c>
      <c r="F20" s="49">
        <f>'Step 1'!E31*($E$12/100)</f>
        <v>0</v>
      </c>
      <c r="G20" s="49">
        <f>'Step 1'!F31*($E$12/100)</f>
        <v>0</v>
      </c>
      <c r="H20" s="49">
        <f>'Step 1'!G31*($E$12/100)</f>
        <v>0</v>
      </c>
      <c r="I20" s="49">
        <f>'Step 1'!H31*($E$12/100)</f>
        <v>0</v>
      </c>
      <c r="J20" s="49">
        <f>'Step 1'!I31*($E$12/100)</f>
        <v>0</v>
      </c>
      <c r="K20" s="49">
        <f>'Step 1'!J31*($E$12/100)</f>
        <v>0</v>
      </c>
      <c r="L20" s="49">
        <f>'Step 1'!K31*($E$12/100)</f>
        <v>0</v>
      </c>
      <c r="M20" s="49">
        <f>'Step 1'!L31*($E$12/100)</f>
        <v>0</v>
      </c>
      <c r="N20" s="49">
        <f>'Step 1'!M31*($E$12/100)</f>
        <v>0</v>
      </c>
      <c r="O20" s="49">
        <f>'Step 1'!N31*($E$12/100)</f>
        <v>0</v>
      </c>
      <c r="P20" s="50">
        <f>'Step 1'!O31*($E$12/100)</f>
        <v>0</v>
      </c>
      <c r="Q20" s="37"/>
    </row>
    <row r="21" spans="2:17" ht="18" hidden="1" customHeight="1">
      <c r="B21" s="36"/>
      <c r="C21" s="47"/>
      <c r="D21" s="48"/>
      <c r="E21" s="48"/>
      <c r="F21" s="48"/>
      <c r="G21" s="48"/>
      <c r="H21" s="48"/>
      <c r="I21" s="48"/>
      <c r="J21" s="48"/>
      <c r="K21" s="48"/>
      <c r="L21" s="48"/>
      <c r="M21" s="48"/>
      <c r="N21" s="48"/>
      <c r="O21" s="48"/>
      <c r="P21" s="51"/>
      <c r="Q21" s="37"/>
    </row>
    <row r="22" spans="2:17" s="33" customFormat="1" ht="15" customHeight="1">
      <c r="B22" s="42"/>
      <c r="C22" s="52" t="s">
        <v>46</v>
      </c>
      <c r="D22" s="53"/>
      <c r="E22" s="54">
        <f t="shared" ref="E22:J22" si="0">E19+E20</f>
        <v>0</v>
      </c>
      <c r="F22" s="54">
        <f t="shared" si="0"/>
        <v>0</v>
      </c>
      <c r="G22" s="54">
        <f t="shared" si="0"/>
        <v>0</v>
      </c>
      <c r="H22" s="54">
        <f t="shared" si="0"/>
        <v>0</v>
      </c>
      <c r="I22" s="54">
        <f t="shared" si="0"/>
        <v>0</v>
      </c>
      <c r="J22" s="54">
        <f t="shared" si="0"/>
        <v>0</v>
      </c>
      <c r="K22" s="54">
        <f t="shared" ref="K22:P22" si="1">K19+K20</f>
        <v>0</v>
      </c>
      <c r="L22" s="54">
        <f t="shared" si="1"/>
        <v>0</v>
      </c>
      <c r="M22" s="54">
        <f t="shared" si="1"/>
        <v>0</v>
      </c>
      <c r="N22" s="54">
        <f t="shared" si="1"/>
        <v>0</v>
      </c>
      <c r="O22" s="54">
        <f t="shared" si="1"/>
        <v>0</v>
      </c>
      <c r="P22" s="55">
        <f t="shared" si="1"/>
        <v>0</v>
      </c>
      <c r="Q22" s="43"/>
    </row>
    <row r="23" spans="2:17" s="33" customFormat="1" ht="15" customHeight="1">
      <c r="B23" s="42"/>
      <c r="C23" s="105" t="s">
        <v>25</v>
      </c>
      <c r="D23" s="106"/>
      <c r="E23" s="54">
        <f>'Step 1'!D32+('Step 1'!D32*($E$15/100))</f>
        <v>0</v>
      </c>
      <c r="F23" s="54"/>
      <c r="G23" s="54"/>
      <c r="H23" s="54"/>
      <c r="I23" s="54"/>
      <c r="J23" s="54"/>
      <c r="K23" s="54"/>
      <c r="L23" s="54"/>
      <c r="M23" s="54"/>
      <c r="N23" s="54"/>
      <c r="O23" s="54"/>
      <c r="P23" s="55"/>
      <c r="Q23" s="43"/>
    </row>
    <row r="24" spans="2:17" s="33" customFormat="1" ht="15" customHeight="1">
      <c r="B24" s="42"/>
      <c r="C24" s="105" t="s">
        <v>26</v>
      </c>
      <c r="D24" s="106"/>
      <c r="E24" s="54">
        <f>'Step 1'!D33</f>
        <v>0</v>
      </c>
      <c r="F24" s="54"/>
      <c r="G24" s="54"/>
      <c r="H24" s="54"/>
      <c r="I24" s="54"/>
      <c r="J24" s="54"/>
      <c r="K24" s="54"/>
      <c r="L24" s="54"/>
      <c r="M24" s="54"/>
      <c r="N24" s="54"/>
      <c r="O24" s="54"/>
      <c r="P24" s="55"/>
      <c r="Q24" s="43"/>
    </row>
    <row r="25" spans="2:17" s="33" customFormat="1" ht="15" customHeight="1">
      <c r="B25" s="42"/>
      <c r="C25" s="105" t="s">
        <v>27</v>
      </c>
      <c r="D25" s="106"/>
      <c r="E25" s="54">
        <f>'Step 1'!D34</f>
        <v>0</v>
      </c>
      <c r="F25" s="54"/>
      <c r="G25" s="54"/>
      <c r="H25" s="54"/>
      <c r="I25" s="54"/>
      <c r="J25" s="54"/>
      <c r="K25" s="54"/>
      <c r="L25" s="54"/>
      <c r="M25" s="54"/>
      <c r="N25" s="54"/>
      <c r="O25" s="54"/>
      <c r="P25" s="55"/>
      <c r="Q25" s="43"/>
    </row>
    <row r="26" spans="2:17" s="33" customFormat="1" ht="15" customHeight="1" thickBot="1">
      <c r="B26" s="42"/>
      <c r="C26" s="107" t="s">
        <v>28</v>
      </c>
      <c r="D26" s="108"/>
      <c r="E26" s="56">
        <f>'Step 1'!D35</f>
        <v>0</v>
      </c>
      <c r="F26" s="56"/>
      <c r="G26" s="56"/>
      <c r="H26" s="56"/>
      <c r="I26" s="56"/>
      <c r="J26" s="56"/>
      <c r="K26" s="56"/>
      <c r="L26" s="56"/>
      <c r="M26" s="56"/>
      <c r="N26" s="56"/>
      <c r="O26" s="56"/>
      <c r="P26" s="57"/>
      <c r="Q26" s="43"/>
    </row>
    <row r="27" spans="2:17">
      <c r="B27" s="36"/>
      <c r="C27" s="58" t="s">
        <v>29</v>
      </c>
      <c r="D27" s="59"/>
      <c r="E27" s="79">
        <f t="shared" ref="E27:J27" si="2">E22+E23+E24+E25+E26</f>
        <v>0</v>
      </c>
      <c r="F27" s="79">
        <f t="shared" si="2"/>
        <v>0</v>
      </c>
      <c r="G27" s="79">
        <f t="shared" si="2"/>
        <v>0</v>
      </c>
      <c r="H27" s="79">
        <f t="shared" si="2"/>
        <v>0</v>
      </c>
      <c r="I27" s="79">
        <f t="shared" si="2"/>
        <v>0</v>
      </c>
      <c r="J27" s="79">
        <f t="shared" si="2"/>
        <v>0</v>
      </c>
      <c r="K27" s="79">
        <f t="shared" ref="K27:P27" si="3">K22+K23+K24+K25+K26</f>
        <v>0</v>
      </c>
      <c r="L27" s="79">
        <f t="shared" si="3"/>
        <v>0</v>
      </c>
      <c r="M27" s="79">
        <f t="shared" si="3"/>
        <v>0</v>
      </c>
      <c r="N27" s="79">
        <f t="shared" si="3"/>
        <v>0</v>
      </c>
      <c r="O27" s="79">
        <f t="shared" si="3"/>
        <v>0</v>
      </c>
      <c r="P27" s="80">
        <f t="shared" si="3"/>
        <v>0</v>
      </c>
      <c r="Q27" s="43"/>
    </row>
    <row r="28" spans="2:17" s="32" customFormat="1" ht="15">
      <c r="B28" s="10"/>
      <c r="C28" s="10"/>
      <c r="D28" s="10"/>
      <c r="E28" s="10"/>
      <c r="F28" s="10"/>
      <c r="G28" s="10"/>
      <c r="H28" s="10"/>
      <c r="I28" s="10"/>
      <c r="J28" s="10"/>
      <c r="K28" s="10"/>
      <c r="L28" s="10"/>
      <c r="M28" s="10"/>
      <c r="N28" s="10"/>
      <c r="O28" s="10"/>
      <c r="P28" s="10"/>
      <c r="Q28" s="43"/>
    </row>
    <row r="29" spans="2:17">
      <c r="B29" s="36"/>
      <c r="C29" s="44" t="s">
        <v>30</v>
      </c>
      <c r="D29" s="45"/>
      <c r="E29" s="45" t="str">
        <f>'Step 1'!D30</f>
        <v>Jan</v>
      </c>
      <c r="F29" s="45" t="str">
        <f>'Step 1'!E30</f>
        <v>Feb</v>
      </c>
      <c r="G29" s="45" t="str">
        <f>'Step 1'!F30</f>
        <v>Mar</v>
      </c>
      <c r="H29" s="45" t="str">
        <f>'Step 1'!G30</f>
        <v>Apr</v>
      </c>
      <c r="I29" s="45" t="str">
        <f>'Step 1'!H30</f>
        <v>May</v>
      </c>
      <c r="J29" s="45" t="str">
        <f>'Step 1'!I30</f>
        <v>June</v>
      </c>
      <c r="K29" s="45" t="str">
        <f>'Step 1'!J30</f>
        <v>July</v>
      </c>
      <c r="L29" s="45" t="str">
        <f>'Step 1'!K30</f>
        <v>Aug</v>
      </c>
      <c r="M29" s="45" t="str">
        <f>'Step 1'!L30</f>
        <v>Sept</v>
      </c>
      <c r="N29" s="45" t="str">
        <f>'Step 1'!M30</f>
        <v>Oct</v>
      </c>
      <c r="O29" s="45" t="str">
        <f>'Step 1'!N30</f>
        <v>Nov</v>
      </c>
      <c r="P29" s="46" t="str">
        <f>'Step 1'!O30</f>
        <v>Dec</v>
      </c>
      <c r="Q29" s="43"/>
    </row>
    <row r="30" spans="2:17" s="33" customFormat="1" ht="15" customHeight="1">
      <c r="B30" s="42"/>
      <c r="C30" s="105" t="str">
        <f>'Step 1'!C39</f>
        <v>One-off costs</v>
      </c>
      <c r="D30" s="106"/>
      <c r="E30" s="54">
        <f>'Step 1'!D39</f>
        <v>0</v>
      </c>
      <c r="F30" s="54">
        <f>'Step 1'!E39</f>
        <v>0</v>
      </c>
      <c r="G30" s="54">
        <f>'Step 1'!F39</f>
        <v>0</v>
      </c>
      <c r="H30" s="54">
        <f>'Step 1'!G39</f>
        <v>0</v>
      </c>
      <c r="I30" s="54">
        <f>'Step 1'!H39</f>
        <v>0</v>
      </c>
      <c r="J30" s="54">
        <f>'Step 1'!I39</f>
        <v>0</v>
      </c>
      <c r="K30" s="54">
        <f>'Step 1'!J39</f>
        <v>0</v>
      </c>
      <c r="L30" s="54">
        <f>'Step 1'!K39</f>
        <v>0</v>
      </c>
      <c r="M30" s="54">
        <f>'Step 1'!L39</f>
        <v>0</v>
      </c>
      <c r="N30" s="54">
        <f>'Step 1'!M39</f>
        <v>0</v>
      </c>
      <c r="O30" s="54">
        <f>'Step 1'!N39</f>
        <v>0</v>
      </c>
      <c r="P30" s="55">
        <f>'Step 1'!O39</f>
        <v>0</v>
      </c>
      <c r="Q30" s="43"/>
    </row>
    <row r="31" spans="2:17" s="33" customFormat="1" ht="15" customHeight="1">
      <c r="B31" s="42"/>
      <c r="C31" s="105" t="s">
        <v>32</v>
      </c>
      <c r="D31" s="106"/>
      <c r="E31" s="54">
        <f>('Step 1'!D40)-(('Step 1'!D40*$E$13)/100)</f>
        <v>0</v>
      </c>
      <c r="F31" s="54">
        <f>$E31</f>
        <v>0</v>
      </c>
      <c r="G31" s="54">
        <f t="shared" ref="G31:P31" si="4">$E31</f>
        <v>0</v>
      </c>
      <c r="H31" s="54">
        <f t="shared" si="4"/>
        <v>0</v>
      </c>
      <c r="I31" s="54">
        <f t="shared" si="4"/>
        <v>0</v>
      </c>
      <c r="J31" s="54">
        <f t="shared" si="4"/>
        <v>0</v>
      </c>
      <c r="K31" s="54">
        <f t="shared" si="4"/>
        <v>0</v>
      </c>
      <c r="L31" s="54">
        <f t="shared" si="4"/>
        <v>0</v>
      </c>
      <c r="M31" s="54">
        <f t="shared" si="4"/>
        <v>0</v>
      </c>
      <c r="N31" s="54">
        <f t="shared" si="4"/>
        <v>0</v>
      </c>
      <c r="O31" s="54">
        <f t="shared" si="4"/>
        <v>0</v>
      </c>
      <c r="P31" s="55">
        <f t="shared" si="4"/>
        <v>0</v>
      </c>
      <c r="Q31" s="43"/>
    </row>
    <row r="32" spans="2:17" s="33" customFormat="1" ht="15" customHeight="1">
      <c r="B32" s="42"/>
      <c r="C32" s="105" t="s">
        <v>33</v>
      </c>
      <c r="D32" s="106"/>
      <c r="E32" s="54">
        <f>('Step 1'!D41)-(('Step 1'!D41*$E$14)/100)</f>
        <v>0</v>
      </c>
      <c r="F32" s="54">
        <f>('Step 1'!E41)-(('Step 1'!E41*$E$14)/100)</f>
        <v>0</v>
      </c>
      <c r="G32" s="54">
        <f>('Step 1'!F41)-(('Step 1'!F41*$E$14)/100)</f>
        <v>0</v>
      </c>
      <c r="H32" s="54">
        <f>('Step 1'!G41)-(('Step 1'!G41*$E$14)/100)</f>
        <v>0</v>
      </c>
      <c r="I32" s="54">
        <f>('Step 1'!H41)-(('Step 1'!H41*$E$14)/100)</f>
        <v>0</v>
      </c>
      <c r="J32" s="54">
        <f>('Step 1'!I41)-(('Step 1'!I41*$E$14)/100)</f>
        <v>0</v>
      </c>
      <c r="K32" s="54">
        <f>('Step 1'!J41)-(('Step 1'!J41*$E$14)/100)</f>
        <v>0</v>
      </c>
      <c r="L32" s="54">
        <f>('Step 1'!K41)-(('Step 1'!K41*$E$14)/100)</f>
        <v>0</v>
      </c>
      <c r="M32" s="54">
        <f>('Step 1'!L41)-(('Step 1'!L41*$E$14)/100)</f>
        <v>0</v>
      </c>
      <c r="N32" s="54">
        <f>('Step 1'!M41)-(('Step 1'!M41*$E$14)/100)</f>
        <v>0</v>
      </c>
      <c r="O32" s="54">
        <f>('Step 1'!N41)-(('Step 1'!N41*$E$14)/100)</f>
        <v>0</v>
      </c>
      <c r="P32" s="55">
        <f>('Step 1'!O41)-(('Step 1'!O41*$E$14)/100)</f>
        <v>0</v>
      </c>
      <c r="Q32" s="43"/>
    </row>
    <row r="33" spans="2:17">
      <c r="B33" s="36"/>
      <c r="C33" s="105" t="s">
        <v>34</v>
      </c>
      <c r="D33" s="106"/>
      <c r="E33" s="73">
        <f t="shared" ref="E33:J33" si="5">E30+E31+E32</f>
        <v>0</v>
      </c>
      <c r="F33" s="73">
        <f t="shared" si="5"/>
        <v>0</v>
      </c>
      <c r="G33" s="73">
        <f t="shared" si="5"/>
        <v>0</v>
      </c>
      <c r="H33" s="73">
        <f t="shared" si="5"/>
        <v>0</v>
      </c>
      <c r="I33" s="73">
        <f t="shared" si="5"/>
        <v>0</v>
      </c>
      <c r="J33" s="73">
        <f t="shared" si="5"/>
        <v>0</v>
      </c>
      <c r="K33" s="73">
        <f t="shared" ref="K33:P33" si="6">K30+K31+K32</f>
        <v>0</v>
      </c>
      <c r="L33" s="73">
        <f t="shared" si="6"/>
        <v>0</v>
      </c>
      <c r="M33" s="73">
        <f t="shared" si="6"/>
        <v>0</v>
      </c>
      <c r="N33" s="73">
        <f t="shared" si="6"/>
        <v>0</v>
      </c>
      <c r="O33" s="73">
        <f t="shared" si="6"/>
        <v>0</v>
      </c>
      <c r="P33" s="74">
        <f t="shared" si="6"/>
        <v>0</v>
      </c>
      <c r="Q33" s="37"/>
    </row>
    <row r="34" spans="2:17">
      <c r="B34" s="36"/>
      <c r="C34" s="105" t="s">
        <v>35</v>
      </c>
      <c r="D34" s="106"/>
      <c r="E34" s="73">
        <f>E27-E33</f>
        <v>0</v>
      </c>
      <c r="F34" s="73">
        <f t="shared" ref="F34:P34" si="7">E34+(F27-F33)</f>
        <v>0</v>
      </c>
      <c r="G34" s="73">
        <f t="shared" si="7"/>
        <v>0</v>
      </c>
      <c r="H34" s="73">
        <f t="shared" si="7"/>
        <v>0</v>
      </c>
      <c r="I34" s="73">
        <f t="shared" si="7"/>
        <v>0</v>
      </c>
      <c r="J34" s="73">
        <f t="shared" si="7"/>
        <v>0</v>
      </c>
      <c r="K34" s="73">
        <f t="shared" si="7"/>
        <v>0</v>
      </c>
      <c r="L34" s="73">
        <f t="shared" si="7"/>
        <v>0</v>
      </c>
      <c r="M34" s="73">
        <f t="shared" si="7"/>
        <v>0</v>
      </c>
      <c r="N34" s="73">
        <f t="shared" si="7"/>
        <v>0</v>
      </c>
      <c r="O34" s="73">
        <f t="shared" si="7"/>
        <v>0</v>
      </c>
      <c r="P34" s="74">
        <f t="shared" si="7"/>
        <v>0</v>
      </c>
      <c r="Q34" s="37"/>
    </row>
    <row r="35" spans="2:17" ht="6" customHeight="1">
      <c r="B35" s="36"/>
      <c r="C35" s="71"/>
      <c r="D35" s="72"/>
      <c r="E35" s="72"/>
      <c r="F35" s="72"/>
      <c r="G35" s="72"/>
      <c r="H35" s="72"/>
      <c r="I35" s="72"/>
      <c r="J35" s="72"/>
      <c r="K35" s="72"/>
      <c r="L35" s="72"/>
      <c r="M35" s="72"/>
      <c r="N35" s="72"/>
      <c r="O35" s="72"/>
      <c r="P35" s="72"/>
      <c r="Q35" s="37"/>
    </row>
    <row r="36" spans="2:17">
      <c r="B36" s="36"/>
      <c r="C36" s="105" t="s">
        <v>47</v>
      </c>
      <c r="D36" s="106"/>
      <c r="E36" s="75">
        <f>'Step 1'!D43</f>
        <v>0</v>
      </c>
      <c r="F36" s="75">
        <f>'Step 1'!E43</f>
        <v>0</v>
      </c>
      <c r="G36" s="75">
        <f>'Step 1'!F43</f>
        <v>0</v>
      </c>
      <c r="H36" s="75">
        <f>'Step 1'!G43</f>
        <v>0</v>
      </c>
      <c r="I36" s="75">
        <f>'Step 1'!H43</f>
        <v>0</v>
      </c>
      <c r="J36" s="75">
        <f>'Step 1'!I43</f>
        <v>0</v>
      </c>
      <c r="K36" s="75">
        <f>'Step 1'!J43</f>
        <v>0</v>
      </c>
      <c r="L36" s="75">
        <f>'Step 1'!K43</f>
        <v>0</v>
      </c>
      <c r="M36" s="75">
        <f>'Step 1'!L43</f>
        <v>0</v>
      </c>
      <c r="N36" s="75">
        <f>'Step 1'!M43</f>
        <v>0</v>
      </c>
      <c r="O36" s="75">
        <f>'Step 1'!N43</f>
        <v>0</v>
      </c>
      <c r="P36" s="76">
        <f>'Step 1'!O43</f>
        <v>0</v>
      </c>
      <c r="Q36" s="37"/>
    </row>
    <row r="37" spans="2:17">
      <c r="B37" s="36"/>
      <c r="C37" s="109" t="s">
        <v>48</v>
      </c>
      <c r="D37" s="110"/>
      <c r="E37" s="77">
        <f>E34-'Step 1'!D43</f>
        <v>0</v>
      </c>
      <c r="F37" s="77">
        <f>F34-'Step 1'!E43</f>
        <v>0</v>
      </c>
      <c r="G37" s="77">
        <f>G34-'Step 1'!F43</f>
        <v>0</v>
      </c>
      <c r="H37" s="77">
        <f>H34-'Step 1'!G43</f>
        <v>0</v>
      </c>
      <c r="I37" s="77">
        <f>I34-'Step 1'!H43</f>
        <v>0</v>
      </c>
      <c r="J37" s="77">
        <f>J34-'Step 1'!I43</f>
        <v>0</v>
      </c>
      <c r="K37" s="77">
        <f>K34-'Step 1'!J43</f>
        <v>0</v>
      </c>
      <c r="L37" s="77">
        <f>L34-'Step 1'!K43</f>
        <v>0</v>
      </c>
      <c r="M37" s="77">
        <f>M34-'Step 1'!L43</f>
        <v>0</v>
      </c>
      <c r="N37" s="77">
        <f>N34-'Step 1'!M43</f>
        <v>0</v>
      </c>
      <c r="O37" s="77">
        <f>O34-'Step 1'!N43</f>
        <v>0</v>
      </c>
      <c r="P37" s="78">
        <f>P34-'Step 1'!O43</f>
        <v>0</v>
      </c>
      <c r="Q37" s="37"/>
    </row>
    <row r="38" spans="2:17">
      <c r="B38" s="36"/>
      <c r="C38" s="10"/>
      <c r="D38" s="10"/>
      <c r="E38" s="10"/>
      <c r="F38" s="10"/>
      <c r="G38" s="10"/>
      <c r="H38" s="10"/>
      <c r="I38" s="10"/>
      <c r="J38" s="10"/>
      <c r="K38" s="10"/>
      <c r="L38" s="36"/>
      <c r="M38" s="36"/>
      <c r="N38" s="36"/>
      <c r="O38" s="36"/>
      <c r="P38" s="36"/>
      <c r="Q38" s="37"/>
    </row>
    <row r="39" spans="2:17" ht="39" customHeight="1">
      <c r="B39" s="22"/>
      <c r="C39" s="97" t="s">
        <v>2</v>
      </c>
      <c r="D39" s="97"/>
      <c r="E39" s="97"/>
      <c r="F39" s="97"/>
      <c r="G39" s="97"/>
      <c r="H39" s="97"/>
      <c r="I39" s="97"/>
      <c r="J39" s="97"/>
      <c r="K39" s="97"/>
      <c r="L39" s="22"/>
      <c r="M39" s="22"/>
      <c r="N39" s="22"/>
      <c r="O39" s="22"/>
      <c r="P39" s="22"/>
      <c r="Q39" s="37"/>
    </row>
    <row r="40" spans="2:17">
      <c r="B40" s="22"/>
      <c r="C40" s="22"/>
      <c r="D40" s="22"/>
      <c r="E40" s="22"/>
      <c r="F40" s="22"/>
      <c r="G40" s="22"/>
      <c r="H40" s="22"/>
      <c r="I40" s="22"/>
      <c r="J40" s="22"/>
      <c r="K40" s="22"/>
      <c r="L40" s="22"/>
      <c r="M40" s="22"/>
      <c r="N40" s="22"/>
      <c r="O40" s="22"/>
      <c r="P40" s="22"/>
      <c r="Q40" s="23"/>
    </row>
    <row r="41" spans="2:17" ht="16.5" customHeight="1">
      <c r="B41" s="22"/>
      <c r="C41" s="22"/>
      <c r="D41" s="22"/>
      <c r="E41" s="22"/>
      <c r="F41" s="22"/>
      <c r="G41" s="22"/>
      <c r="H41" s="22"/>
      <c r="I41" s="22"/>
      <c r="J41" s="22"/>
      <c r="K41" s="22"/>
      <c r="L41" s="22"/>
      <c r="M41" s="22"/>
      <c r="N41" s="22"/>
      <c r="O41" s="22"/>
      <c r="P41" s="22"/>
      <c r="Q41" s="23"/>
    </row>
    <row r="42" spans="2:17">
      <c r="B42" s="22"/>
      <c r="C42" s="22"/>
      <c r="D42" s="22"/>
      <c r="E42" s="22"/>
      <c r="F42" s="22"/>
      <c r="G42" s="22"/>
      <c r="H42" s="22"/>
      <c r="I42" s="22"/>
      <c r="J42" s="22"/>
      <c r="K42" s="22"/>
      <c r="L42" s="22"/>
      <c r="M42" s="22"/>
      <c r="N42" s="22"/>
      <c r="O42" s="22"/>
      <c r="P42" s="22"/>
      <c r="Q42" s="23"/>
    </row>
    <row r="43" spans="2:17">
      <c r="B43" s="22"/>
      <c r="C43" s="22"/>
      <c r="D43" s="22"/>
      <c r="E43" s="22"/>
      <c r="F43" s="22"/>
      <c r="G43" s="22"/>
      <c r="H43" s="22"/>
      <c r="I43" s="22"/>
      <c r="J43" s="22"/>
      <c r="K43" s="22"/>
      <c r="L43" s="22"/>
      <c r="M43" s="22"/>
      <c r="N43" s="22"/>
      <c r="O43" s="22"/>
      <c r="P43" s="22"/>
      <c r="Q43" s="23"/>
    </row>
  </sheetData>
  <sheetProtection sheet="1" objects="1" scenarios="1" selectLockedCells="1"/>
  <mergeCells count="15">
    <mergeCell ref="C4:H4"/>
    <mergeCell ref="C2:E3"/>
    <mergeCell ref="C39:K39"/>
    <mergeCell ref="C9:G9"/>
    <mergeCell ref="C31:D31"/>
    <mergeCell ref="C32:D32"/>
    <mergeCell ref="C23:D23"/>
    <mergeCell ref="C24:D24"/>
    <mergeCell ref="C25:D25"/>
    <mergeCell ref="C26:D26"/>
    <mergeCell ref="C30:D30"/>
    <mergeCell ref="C33:D33"/>
    <mergeCell ref="C34:D34"/>
    <mergeCell ref="C36:D36"/>
    <mergeCell ref="C37:D37"/>
  </mergeCells>
  <phoneticPr fontId="3" type="noConversion"/>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jennifer.miller@coastcapitalsavings.com</cp:lastModifiedBy>
  <cp:revision/>
  <dcterms:created xsi:type="dcterms:W3CDTF">2024-12-11T05:07:53Z</dcterms:created>
  <dcterms:modified xsi:type="dcterms:W3CDTF">2025-03-25T21:53:12Z</dcterms:modified>
  <cp:category/>
  <cp:contentStatus/>
</cp:coreProperties>
</file>